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Pictures\"/>
    </mc:Choice>
  </mc:AlternateContent>
  <bookViews>
    <workbookView xWindow="0" yWindow="0" windowWidth="28800" windowHeight="1243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F57" i="1" l="1"/>
  <c r="E57" i="1"/>
  <c r="F67" i="1"/>
  <c r="F66" i="1"/>
  <c r="F65" i="1"/>
  <c r="F63" i="1"/>
  <c r="F62" i="1"/>
  <c r="F61" i="1"/>
  <c r="F60" i="1"/>
  <c r="F59" i="1"/>
  <c r="F58" i="1"/>
  <c r="F56" i="1"/>
  <c r="E67" i="1"/>
  <c r="E66" i="1"/>
  <c r="E65" i="1"/>
  <c r="E63" i="1"/>
  <c r="E62" i="1"/>
  <c r="E61" i="1"/>
  <c r="E60" i="1"/>
  <c r="E59" i="1"/>
  <c r="E58" i="1"/>
  <c r="E56" i="1"/>
  <c r="F51" i="1" l="1"/>
  <c r="E51" i="1"/>
  <c r="F50" i="1"/>
  <c r="E50" i="1"/>
  <c r="F49" i="1"/>
  <c r="E49" i="1"/>
  <c r="F47" i="1"/>
  <c r="E47" i="1"/>
  <c r="F46" i="1"/>
  <c r="E46" i="1"/>
  <c r="F45" i="1"/>
  <c r="E45" i="1"/>
  <c r="F44" i="1"/>
  <c r="E44" i="1"/>
  <c r="F43" i="1"/>
  <c r="E43" i="1"/>
  <c r="F42" i="1"/>
  <c r="E42" i="1"/>
  <c r="F41" i="1"/>
  <c r="E41" i="1"/>
  <c r="F40" i="1"/>
  <c r="E40" i="1"/>
  <c r="F24" i="1" l="1"/>
  <c r="F25" i="1"/>
  <c r="F26" i="1"/>
  <c r="F27" i="1"/>
  <c r="F28" i="1"/>
  <c r="F29" i="1"/>
  <c r="F30" i="1"/>
  <c r="F32" i="1"/>
  <c r="F33" i="1"/>
  <c r="F34" i="1"/>
  <c r="E24" i="1"/>
  <c r="E25" i="1"/>
  <c r="E26" i="1"/>
  <c r="E27" i="1"/>
  <c r="E28" i="1"/>
  <c r="E29" i="1"/>
  <c r="E30" i="1"/>
  <c r="E32" i="1"/>
  <c r="E33" i="1"/>
  <c r="E34" i="1"/>
  <c r="F23" i="1"/>
  <c r="E23" i="1"/>
  <c r="F14" i="1" l="1"/>
  <c r="E14" i="1"/>
  <c r="F8" i="1"/>
  <c r="F9" i="1"/>
  <c r="F10" i="1"/>
  <c r="F11" i="1"/>
  <c r="F12" i="1"/>
  <c r="F13" i="1"/>
  <c r="F16" i="1"/>
  <c r="F17" i="1"/>
  <c r="F18" i="1"/>
  <c r="E8" i="1"/>
  <c r="E9" i="1"/>
  <c r="E10" i="1"/>
  <c r="E11" i="1"/>
  <c r="E12" i="1"/>
  <c r="E13" i="1"/>
  <c r="E16" i="1"/>
  <c r="E17" i="1"/>
  <c r="E18" i="1"/>
  <c r="F7" i="1"/>
  <c r="E7" i="1"/>
</calcChain>
</file>

<file path=xl/sharedStrings.xml><?xml version="1.0" encoding="utf-8"?>
<sst xmlns="http://schemas.openxmlformats.org/spreadsheetml/2006/main" count="105" uniqueCount="38">
  <si>
    <t>AUD</t>
  </si>
  <si>
    <t>GBP</t>
  </si>
  <si>
    <t>CAD</t>
  </si>
  <si>
    <t>EUR</t>
  </si>
  <si>
    <t>YEN</t>
  </si>
  <si>
    <t>NZD</t>
  </si>
  <si>
    <t>CHF</t>
  </si>
  <si>
    <t>DOW</t>
  </si>
  <si>
    <t>US$</t>
  </si>
  <si>
    <t>GOLD</t>
  </si>
  <si>
    <t>OIL</t>
  </si>
  <si>
    <t>ASSET</t>
  </si>
  <si>
    <t>short contracts</t>
  </si>
  <si>
    <t>long contracts</t>
  </si>
  <si>
    <t>% long</t>
  </si>
  <si>
    <t>% short</t>
  </si>
  <si>
    <t>status</t>
  </si>
  <si>
    <t>change long</t>
  </si>
  <si>
    <t>change short</t>
  </si>
  <si>
    <t>As of 2nd Feb 2021</t>
  </si>
  <si>
    <t>aud longs are reduced and shorts increased.</t>
  </si>
  <si>
    <t>eur longs reduced massively and shorts increased.</t>
  </si>
  <si>
    <t>bullish</t>
  </si>
  <si>
    <t>bearish</t>
  </si>
  <si>
    <t>flipped aug18 2020</t>
  </si>
  <si>
    <t>NON commercial Data</t>
  </si>
  <si>
    <t>longs reduced and shorts increased for the week</t>
  </si>
  <si>
    <t>loads of longs decreased . Shorts also decreased</t>
  </si>
  <si>
    <t>longs increased and shorts decreased</t>
  </si>
  <si>
    <t>longs decreased and shorts increased.</t>
  </si>
  <si>
    <t>15K massive increase in longs  and 2k increase in shorts</t>
  </si>
  <si>
    <t>shorts increased longs decreased.</t>
  </si>
  <si>
    <t>longs increased</t>
  </si>
  <si>
    <t>massive longs increased</t>
  </si>
  <si>
    <t>shorts increased</t>
  </si>
  <si>
    <t>longs increasewd</t>
  </si>
  <si>
    <t>massive longs and shorts increased</t>
  </si>
  <si>
    <t>longs decreased massive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</si>
</sst>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 tint="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3" fillId="0" borderId="0" xfId="0" applyFont="1"/>
    <xf numFmtId="0" fontId="8" fillId="0" borderId="0" xfId="0" applyFont="1" applyAlignment="1">
      <alignment horizontal="center"/>
    </xf>
    <xf numFmtId="0" fontId="8" fillId="0" borderId="0" xfId="0" applyFont="1"/>
    <xf numFmtId="14" fontId="2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4" fontId="2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/>
    <xf numFmtId="14" fontId="2" fillId="0" borderId="0" xfId="0" applyNumberFormat="1" applyFont="1" applyAlignment="1">
      <alignment horizontal="center"/>
    </xf>
    <xf numFmtId="14" fontId="2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/>
    <xf numFmtId="0" fontId="0" fillId="3" borderId="0" xfId="0" applyFill="1" applyAlignme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67"/>
  <sheetViews>
    <sheetView tabSelected="1" topLeftCell="A34" workbookViewId="0">
      <selection activeCell="I67" sqref="I67"/>
    </sheetView>
  </sheetViews>
  <sheetFormatPr defaultRowHeight="15" x14ac:dyDescent="0.25"/>
  <cols>
    <col min="2" max="6" width="18.140625" customWidth="1"/>
    <col min="7" max="7" width="18.28515625" customWidth="1"/>
    <col min="8" max="8" width="18.140625" customWidth="1"/>
    <col min="9" max="9" width="53.7109375" customWidth="1"/>
    <col min="10" max="10" width="36.85546875" customWidth="1"/>
    <col min="11" max="11" width="33.7109375" customWidth="1"/>
    <col min="13" max="13" width="18.28515625" customWidth="1"/>
    <col min="14" max="14" width="18.42578125" customWidth="1"/>
    <col min="15" max="15" width="18.28515625" customWidth="1"/>
    <col min="16" max="17" width="18.140625" customWidth="1"/>
    <col min="18" max="18" width="17.85546875" customWidth="1"/>
  </cols>
  <sheetData>
    <row r="2" spans="2:12" x14ac:dyDescent="0.25">
      <c r="E2" s="21" t="s">
        <v>25</v>
      </c>
      <c r="F2" s="21"/>
      <c r="G2" s="21"/>
      <c r="H2" s="21"/>
    </row>
    <row r="4" spans="2:12" x14ac:dyDescent="0.25">
      <c r="B4" s="20" t="s">
        <v>19</v>
      </c>
      <c r="C4" s="21"/>
      <c r="D4" s="21"/>
      <c r="E4" s="21"/>
      <c r="F4" s="21"/>
      <c r="G4" s="21"/>
      <c r="H4" s="21"/>
      <c r="I4" s="14"/>
      <c r="J4" s="14"/>
      <c r="L4" s="23"/>
    </row>
    <row r="5" spans="2:12" x14ac:dyDescent="0.25">
      <c r="B5" s="12"/>
      <c r="C5" s="12" t="s">
        <v>13</v>
      </c>
      <c r="D5" s="12" t="s">
        <v>12</v>
      </c>
      <c r="E5" s="12" t="s">
        <v>14</v>
      </c>
      <c r="F5" s="12" t="s">
        <v>15</v>
      </c>
      <c r="G5" s="24" t="s">
        <v>16</v>
      </c>
      <c r="H5" s="21"/>
      <c r="I5" s="13"/>
      <c r="J5" s="13"/>
      <c r="L5" s="23"/>
    </row>
    <row r="6" spans="2:12" x14ac:dyDescent="0.25">
      <c r="B6" s="4" t="s">
        <v>11</v>
      </c>
      <c r="C6" s="4"/>
      <c r="D6" s="4"/>
      <c r="E6" s="4"/>
      <c r="F6" s="4"/>
      <c r="G6" s="4" t="s">
        <v>17</v>
      </c>
      <c r="H6" s="4" t="s">
        <v>18</v>
      </c>
      <c r="I6" s="4"/>
      <c r="J6" s="4"/>
      <c r="L6" s="23"/>
    </row>
    <row r="7" spans="2:12" x14ac:dyDescent="0.25">
      <c r="B7" s="1" t="s">
        <v>0</v>
      </c>
      <c r="C7" s="13">
        <v>55768</v>
      </c>
      <c r="D7" s="13">
        <v>57235</v>
      </c>
      <c r="E7" s="15">
        <f>C7/(C7+D7)*100</f>
        <v>49.350902188437473</v>
      </c>
      <c r="F7" s="15">
        <f>D7/(C7+D7)*100</f>
        <v>50.649097811562527</v>
      </c>
      <c r="G7" s="2">
        <v>-604</v>
      </c>
      <c r="H7" s="10">
        <v>1634</v>
      </c>
      <c r="I7" s="1" t="s">
        <v>20</v>
      </c>
      <c r="J7" s="10" t="s">
        <v>22</v>
      </c>
      <c r="L7" s="23"/>
    </row>
    <row r="8" spans="2:12" x14ac:dyDescent="0.25">
      <c r="B8" s="1" t="s">
        <v>1</v>
      </c>
      <c r="C8" s="13">
        <v>53658</v>
      </c>
      <c r="D8" s="13">
        <v>44042</v>
      </c>
      <c r="E8" s="15">
        <f t="shared" ref="E8:E18" si="0">C8/(C8+D8)*100</f>
        <v>54.921187308085976</v>
      </c>
      <c r="F8" s="15">
        <f t="shared" ref="F8:F18" si="1">D8/(C8+D8)*100</f>
        <v>45.078812691914024</v>
      </c>
      <c r="G8" s="6">
        <v>6298</v>
      </c>
      <c r="H8" s="6">
        <v>4647</v>
      </c>
      <c r="I8" s="3"/>
      <c r="J8" s="10" t="s">
        <v>22</v>
      </c>
      <c r="L8" s="23"/>
    </row>
    <row r="9" spans="2:12" x14ac:dyDescent="0.25">
      <c r="B9" s="1" t="s">
        <v>2</v>
      </c>
      <c r="C9" s="13">
        <v>46645</v>
      </c>
      <c r="D9" s="13">
        <v>30549</v>
      </c>
      <c r="E9" s="15">
        <f t="shared" si="0"/>
        <v>60.425680752390086</v>
      </c>
      <c r="F9" s="15">
        <f t="shared" si="1"/>
        <v>39.574319247609921</v>
      </c>
      <c r="G9" s="6">
        <v>-7035</v>
      </c>
      <c r="H9" s="6">
        <v>-9361</v>
      </c>
      <c r="I9" s="3"/>
      <c r="J9" s="10" t="s">
        <v>22</v>
      </c>
      <c r="L9" s="23"/>
    </row>
    <row r="10" spans="2:12" x14ac:dyDescent="0.25">
      <c r="B10" s="1" t="s">
        <v>3</v>
      </c>
      <c r="C10" s="13">
        <v>216887</v>
      </c>
      <c r="D10" s="13">
        <v>79884</v>
      </c>
      <c r="E10" s="15">
        <f t="shared" si="0"/>
        <v>73.082275559269604</v>
      </c>
      <c r="F10" s="15">
        <f t="shared" si="1"/>
        <v>26.917724440730396</v>
      </c>
      <c r="G10" s="2">
        <v>-21212</v>
      </c>
      <c r="H10" s="10">
        <v>7129</v>
      </c>
      <c r="I10" s="1" t="s">
        <v>21</v>
      </c>
      <c r="J10" s="10" t="s">
        <v>22</v>
      </c>
      <c r="L10" s="23"/>
    </row>
    <row r="11" spans="2:12" x14ac:dyDescent="0.25">
      <c r="B11" s="1" t="s">
        <v>4</v>
      </c>
      <c r="C11" s="13">
        <v>69602</v>
      </c>
      <c r="D11" s="13">
        <v>24973</v>
      </c>
      <c r="E11" s="15">
        <f t="shared" si="0"/>
        <v>73.594501718213053</v>
      </c>
      <c r="F11" s="15">
        <f t="shared" si="1"/>
        <v>26.405498281786944</v>
      </c>
      <c r="G11" s="6">
        <v>6139</v>
      </c>
      <c r="H11" s="6">
        <v>6502</v>
      </c>
      <c r="I11" s="1"/>
      <c r="J11" s="10" t="s">
        <v>22</v>
      </c>
      <c r="L11" s="23"/>
    </row>
    <row r="12" spans="2:12" x14ac:dyDescent="0.25">
      <c r="B12" s="6" t="s">
        <v>5</v>
      </c>
      <c r="C12" s="6">
        <v>30501</v>
      </c>
      <c r="D12" s="6">
        <v>18854</v>
      </c>
      <c r="E12" s="15">
        <f t="shared" si="0"/>
        <v>61.799209806503896</v>
      </c>
      <c r="F12" s="15">
        <f t="shared" si="1"/>
        <v>38.200790193496097</v>
      </c>
      <c r="G12" s="6">
        <v>2324</v>
      </c>
      <c r="H12" s="6">
        <v>5435</v>
      </c>
      <c r="I12" s="5"/>
      <c r="J12" s="10" t="s">
        <v>22</v>
      </c>
      <c r="K12" t="s">
        <v>24</v>
      </c>
      <c r="L12" s="23"/>
    </row>
    <row r="13" spans="2:12" x14ac:dyDescent="0.25">
      <c r="B13" s="1" t="s">
        <v>6</v>
      </c>
      <c r="C13" s="13">
        <v>22159</v>
      </c>
      <c r="D13" s="13">
        <v>7518</v>
      </c>
      <c r="E13" s="15">
        <f t="shared" si="0"/>
        <v>74.667250732890793</v>
      </c>
      <c r="F13" s="15">
        <f t="shared" si="1"/>
        <v>25.332749267109211</v>
      </c>
      <c r="G13" s="3">
        <v>4521</v>
      </c>
      <c r="H13" s="2">
        <v>-28</v>
      </c>
      <c r="I13" s="1"/>
      <c r="J13" s="10" t="s">
        <v>22</v>
      </c>
      <c r="L13" s="23"/>
    </row>
    <row r="14" spans="2:12" x14ac:dyDescent="0.25">
      <c r="B14" s="1" t="s">
        <v>8</v>
      </c>
      <c r="C14" s="13">
        <v>15980</v>
      </c>
      <c r="D14" s="13">
        <v>30810</v>
      </c>
      <c r="E14" s="15">
        <f t="shared" si="0"/>
        <v>34.152596708698439</v>
      </c>
      <c r="F14" s="15">
        <f t="shared" si="1"/>
        <v>65.847403291301561</v>
      </c>
      <c r="G14" s="6">
        <v>611</v>
      </c>
      <c r="H14" s="6">
        <v>722</v>
      </c>
      <c r="I14" s="3"/>
      <c r="J14" s="7" t="s">
        <v>23</v>
      </c>
      <c r="L14" s="23"/>
    </row>
    <row r="15" spans="2:12" x14ac:dyDescent="0.25">
      <c r="B15" s="1"/>
      <c r="C15" s="13"/>
      <c r="D15" s="13"/>
      <c r="E15" s="15"/>
      <c r="F15" s="15"/>
      <c r="G15" s="6"/>
      <c r="H15" s="6"/>
      <c r="I15" s="1"/>
      <c r="J15" s="1"/>
      <c r="L15" s="23"/>
    </row>
    <row r="16" spans="2:12" x14ac:dyDescent="0.25">
      <c r="B16" s="1" t="s">
        <v>7</v>
      </c>
      <c r="C16" s="13">
        <v>33318</v>
      </c>
      <c r="D16" s="13">
        <v>39048</v>
      </c>
      <c r="E16" s="15">
        <f t="shared" si="0"/>
        <v>46.040958461155789</v>
      </c>
      <c r="F16" s="15">
        <f t="shared" si="1"/>
        <v>53.959041538844211</v>
      </c>
      <c r="G16" s="3">
        <v>10393</v>
      </c>
      <c r="H16" s="6">
        <v>801</v>
      </c>
      <c r="I16" s="3"/>
      <c r="J16" s="1"/>
      <c r="L16" s="23"/>
    </row>
    <row r="17" spans="2:12" x14ac:dyDescent="0.25">
      <c r="B17" s="1" t="s">
        <v>9</v>
      </c>
      <c r="C17" s="13">
        <v>314352</v>
      </c>
      <c r="D17" s="13">
        <v>57226</v>
      </c>
      <c r="E17" s="15">
        <f t="shared" si="0"/>
        <v>84.599195861972447</v>
      </c>
      <c r="F17" s="15">
        <f t="shared" si="1"/>
        <v>15.400804138027546</v>
      </c>
      <c r="G17" s="6">
        <v>820</v>
      </c>
      <c r="H17" s="6">
        <v>1240</v>
      </c>
      <c r="I17" s="3"/>
      <c r="J17" s="1"/>
      <c r="L17" s="23"/>
    </row>
    <row r="18" spans="2:12" x14ac:dyDescent="0.25">
      <c r="B18" s="1" t="s">
        <v>10</v>
      </c>
      <c r="C18" s="13">
        <v>675461</v>
      </c>
      <c r="D18" s="13">
        <v>176287</v>
      </c>
      <c r="E18" s="15">
        <f t="shared" si="0"/>
        <v>79.302915885919305</v>
      </c>
      <c r="F18" s="15">
        <f t="shared" si="1"/>
        <v>20.697084114080692</v>
      </c>
      <c r="G18" s="2">
        <v>-932</v>
      </c>
      <c r="H18" s="6">
        <v>4506</v>
      </c>
      <c r="I18" s="3"/>
      <c r="J18" s="1"/>
      <c r="L18" s="23"/>
    </row>
    <row r="19" spans="2:12" x14ac:dyDescent="0.25">
      <c r="L19" s="23"/>
    </row>
    <row r="20" spans="2:12" x14ac:dyDescent="0.25"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3"/>
    </row>
    <row r="21" spans="2:12" x14ac:dyDescent="0.25">
      <c r="B21" s="20">
        <v>44239</v>
      </c>
      <c r="C21" s="20"/>
      <c r="D21" s="20"/>
      <c r="E21" s="20"/>
      <c r="F21" s="20"/>
      <c r="G21" s="21"/>
      <c r="H21" s="21"/>
      <c r="I21" s="21"/>
      <c r="J21" s="21"/>
      <c r="L21" s="22"/>
    </row>
    <row r="22" spans="2:12" x14ac:dyDescent="0.25">
      <c r="B22" s="4" t="s">
        <v>11</v>
      </c>
      <c r="C22" s="16" t="s">
        <v>13</v>
      </c>
      <c r="D22" s="16" t="s">
        <v>12</v>
      </c>
      <c r="E22" s="16" t="s">
        <v>14</v>
      </c>
      <c r="F22" s="16" t="s">
        <v>15</v>
      </c>
      <c r="G22" s="4" t="s">
        <v>17</v>
      </c>
      <c r="H22" s="4" t="s">
        <v>18</v>
      </c>
      <c r="I22" s="4"/>
      <c r="J22" s="4"/>
      <c r="L22" s="22"/>
    </row>
    <row r="23" spans="2:12" x14ac:dyDescent="0.25">
      <c r="B23" s="17" t="s">
        <v>0</v>
      </c>
      <c r="C23" s="17">
        <v>55931</v>
      </c>
      <c r="D23" s="17">
        <v>56147</v>
      </c>
      <c r="E23" s="15">
        <f>C23/(C23+D23)*100</f>
        <v>49.903638537447137</v>
      </c>
      <c r="F23" s="15">
        <f>D23/(C23+D23)*100</f>
        <v>50.096361462552863</v>
      </c>
      <c r="G23" s="6">
        <v>163</v>
      </c>
      <c r="H23" s="17">
        <v>-1088</v>
      </c>
      <c r="I23" s="17"/>
      <c r="J23" s="18"/>
      <c r="K23" s="8"/>
      <c r="L23" s="22"/>
    </row>
    <row r="24" spans="2:12" x14ac:dyDescent="0.25">
      <c r="B24" s="17" t="s">
        <v>1</v>
      </c>
      <c r="C24" s="17">
        <v>60513</v>
      </c>
      <c r="D24" s="17">
        <v>39395</v>
      </c>
      <c r="E24" s="15">
        <f t="shared" ref="E24:E34" si="2">C24/(C24+D24)*100</f>
        <v>60.568723225367336</v>
      </c>
      <c r="F24" s="15">
        <f t="shared" ref="F24:F34" si="3">D24/(C24+D24)*100</f>
        <v>39.431276774632664</v>
      </c>
      <c r="G24" s="17">
        <v>6855</v>
      </c>
      <c r="H24" s="17">
        <v>-4647</v>
      </c>
      <c r="I24" s="17"/>
      <c r="J24" s="17"/>
      <c r="K24" s="11"/>
      <c r="L24" s="22"/>
    </row>
    <row r="25" spans="2:12" x14ac:dyDescent="0.25">
      <c r="B25" s="6" t="s">
        <v>2</v>
      </c>
      <c r="C25" s="6">
        <v>44274</v>
      </c>
      <c r="D25" s="6">
        <v>34746</v>
      </c>
      <c r="E25" s="15">
        <f t="shared" si="2"/>
        <v>56.028853454821558</v>
      </c>
      <c r="F25" s="15">
        <f t="shared" si="3"/>
        <v>43.971146545178435</v>
      </c>
      <c r="G25" s="6">
        <v>-2371</v>
      </c>
      <c r="H25" s="6">
        <v>4197</v>
      </c>
      <c r="I25" s="6"/>
      <c r="J25" s="6"/>
      <c r="L25" s="22"/>
    </row>
    <row r="26" spans="2:12" x14ac:dyDescent="0.25">
      <c r="B26" s="17" t="s">
        <v>3</v>
      </c>
      <c r="C26" s="17">
        <v>220943</v>
      </c>
      <c r="D26" s="17">
        <v>80721</v>
      </c>
      <c r="E26" s="15">
        <f t="shared" si="2"/>
        <v>73.241420918637957</v>
      </c>
      <c r="F26" s="15">
        <f t="shared" si="3"/>
        <v>26.758579081362043</v>
      </c>
      <c r="G26" s="17">
        <v>4056</v>
      </c>
      <c r="H26" s="17">
        <v>837</v>
      </c>
      <c r="I26" s="17"/>
      <c r="J26" s="17"/>
      <c r="K26" s="8"/>
      <c r="L26" s="22"/>
    </row>
    <row r="27" spans="2:12" x14ac:dyDescent="0.25">
      <c r="B27" s="17" t="s">
        <v>4</v>
      </c>
      <c r="C27" s="17">
        <v>60719</v>
      </c>
      <c r="D27" s="17">
        <v>26101</v>
      </c>
      <c r="E27" s="15">
        <f t="shared" si="2"/>
        <v>69.93665054134992</v>
      </c>
      <c r="F27" s="15">
        <f t="shared" si="3"/>
        <v>30.06334945865008</v>
      </c>
      <c r="G27" s="17">
        <v>-8883</v>
      </c>
      <c r="H27" s="17">
        <v>1128</v>
      </c>
      <c r="I27" s="17"/>
      <c r="J27" s="17"/>
      <c r="K27" s="8"/>
      <c r="L27" s="22"/>
    </row>
    <row r="28" spans="2:12" x14ac:dyDescent="0.25">
      <c r="B28" s="17" t="s">
        <v>5</v>
      </c>
      <c r="C28" s="17">
        <v>29133</v>
      </c>
      <c r="D28" s="17">
        <v>17589</v>
      </c>
      <c r="E28" s="15">
        <f t="shared" si="2"/>
        <v>62.353923205342234</v>
      </c>
      <c r="F28" s="15">
        <f t="shared" si="3"/>
        <v>37.646076794657759</v>
      </c>
      <c r="G28" s="17">
        <v>-1368</v>
      </c>
      <c r="H28" s="17">
        <v>-1265</v>
      </c>
      <c r="I28" s="17"/>
      <c r="J28" s="17"/>
      <c r="K28" s="8"/>
      <c r="L28" s="22"/>
    </row>
    <row r="29" spans="2:12" x14ac:dyDescent="0.25">
      <c r="B29" s="6" t="s">
        <v>6</v>
      </c>
      <c r="C29" s="6">
        <v>18778</v>
      </c>
      <c r="D29" s="6">
        <v>7370</v>
      </c>
      <c r="E29" s="15">
        <f t="shared" si="2"/>
        <v>71.81428789964815</v>
      </c>
      <c r="F29" s="15">
        <f t="shared" si="3"/>
        <v>28.185712100351846</v>
      </c>
      <c r="G29" s="6">
        <v>-3381</v>
      </c>
      <c r="H29" s="6">
        <v>-148</v>
      </c>
      <c r="I29" s="6"/>
      <c r="J29" s="6"/>
      <c r="L29" s="22"/>
    </row>
    <row r="30" spans="2:12" x14ac:dyDescent="0.25">
      <c r="B30" s="6" t="s">
        <v>8</v>
      </c>
      <c r="C30" s="6">
        <v>15939</v>
      </c>
      <c r="D30" s="6">
        <v>29814</v>
      </c>
      <c r="E30" s="15">
        <f t="shared" si="2"/>
        <v>34.837059864926886</v>
      </c>
      <c r="F30" s="15">
        <f t="shared" si="3"/>
        <v>65.162940135073114</v>
      </c>
      <c r="G30" s="6">
        <v>-41</v>
      </c>
      <c r="H30" s="6">
        <v>-996</v>
      </c>
      <c r="I30" s="6"/>
      <c r="J30" s="6"/>
      <c r="L30" s="22"/>
    </row>
    <row r="31" spans="2:12" x14ac:dyDescent="0.25">
      <c r="B31" s="6"/>
      <c r="C31" s="6"/>
      <c r="D31" s="6"/>
      <c r="E31" s="15"/>
      <c r="F31" s="15"/>
      <c r="G31" s="6"/>
      <c r="H31" s="6"/>
      <c r="I31" s="6"/>
      <c r="J31" s="6"/>
      <c r="L31" s="22"/>
    </row>
    <row r="32" spans="2:12" x14ac:dyDescent="0.25">
      <c r="B32" s="6" t="s">
        <v>7</v>
      </c>
      <c r="C32" s="6">
        <v>34965</v>
      </c>
      <c r="D32" s="6">
        <v>38811</v>
      </c>
      <c r="E32" s="15">
        <f t="shared" si="2"/>
        <v>47.393461288223818</v>
      </c>
      <c r="F32" s="15">
        <f t="shared" si="3"/>
        <v>52.606538711776182</v>
      </c>
      <c r="G32" s="6">
        <v>1647</v>
      </c>
      <c r="H32" s="6">
        <v>-237</v>
      </c>
      <c r="I32" s="6"/>
      <c r="J32" s="6"/>
      <c r="L32" s="22"/>
    </row>
    <row r="33" spans="2:12" x14ac:dyDescent="0.25">
      <c r="B33" s="17" t="s">
        <v>9</v>
      </c>
      <c r="C33" s="6">
        <v>309326</v>
      </c>
      <c r="D33" s="6">
        <v>57919</v>
      </c>
      <c r="E33" s="15">
        <f t="shared" si="2"/>
        <v>84.228784598837294</v>
      </c>
      <c r="F33" s="15">
        <f t="shared" si="3"/>
        <v>15.771215401162712</v>
      </c>
      <c r="G33" s="17">
        <v>-5026</v>
      </c>
      <c r="H33" s="17">
        <v>693</v>
      </c>
      <c r="I33" s="17"/>
      <c r="J33" s="17"/>
      <c r="K33" s="11"/>
      <c r="L33" s="22"/>
    </row>
    <row r="34" spans="2:12" x14ac:dyDescent="0.25">
      <c r="B34" s="6" t="s">
        <v>10</v>
      </c>
      <c r="C34" s="6">
        <v>694842</v>
      </c>
      <c r="D34" s="6">
        <v>180584</v>
      </c>
      <c r="E34" s="15">
        <f t="shared" si="2"/>
        <v>79.371871523121314</v>
      </c>
      <c r="F34" s="15">
        <f t="shared" si="3"/>
        <v>20.628128476878686</v>
      </c>
      <c r="G34" s="6">
        <v>19381</v>
      </c>
      <c r="H34" s="6">
        <v>4297</v>
      </c>
      <c r="I34" s="6"/>
      <c r="J34" s="6"/>
      <c r="L34" s="22"/>
    </row>
    <row r="35" spans="2:12" x14ac:dyDescent="0.25">
      <c r="C35" s="9"/>
      <c r="D35" s="9"/>
      <c r="E35" s="9"/>
      <c r="F35" s="9"/>
      <c r="G35" s="9"/>
      <c r="H35" s="9"/>
      <c r="I35" s="9"/>
      <c r="J35" s="9"/>
      <c r="L35" s="22"/>
    </row>
    <row r="36" spans="2:12" x14ac:dyDescent="0.25"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</row>
    <row r="38" spans="2:12" x14ac:dyDescent="0.25">
      <c r="B38" s="20">
        <v>44246</v>
      </c>
      <c r="C38" s="20"/>
      <c r="D38" s="20"/>
      <c r="E38" s="20"/>
      <c r="F38" s="20"/>
      <c r="G38" s="21"/>
      <c r="H38" s="21"/>
      <c r="I38" s="21"/>
      <c r="J38" s="21"/>
    </row>
    <row r="39" spans="2:12" x14ac:dyDescent="0.25">
      <c r="B39" s="4" t="s">
        <v>11</v>
      </c>
      <c r="C39" s="16" t="s">
        <v>13</v>
      </c>
      <c r="D39" s="16" t="s">
        <v>12</v>
      </c>
      <c r="E39" s="16" t="s">
        <v>14</v>
      </c>
      <c r="F39" s="16" t="s">
        <v>15</v>
      </c>
      <c r="G39" s="4" t="s">
        <v>17</v>
      </c>
      <c r="H39" s="4" t="s">
        <v>18</v>
      </c>
      <c r="I39" s="4"/>
      <c r="J39" s="4"/>
    </row>
    <row r="40" spans="2:12" x14ac:dyDescent="0.25">
      <c r="B40" s="17" t="s">
        <v>0</v>
      </c>
      <c r="C40" s="17">
        <v>54675</v>
      </c>
      <c r="D40" s="17">
        <v>57496</v>
      </c>
      <c r="E40" s="15">
        <f>C40/(C40+D40)*100</f>
        <v>48.74254486453718</v>
      </c>
      <c r="F40" s="15">
        <f>D40/(C40+D40)*100</f>
        <v>51.257455135462813</v>
      </c>
      <c r="G40" s="2">
        <v>-1256</v>
      </c>
      <c r="H40" s="10">
        <v>1349</v>
      </c>
      <c r="I40" s="17" t="s">
        <v>26</v>
      </c>
      <c r="J40" s="18"/>
      <c r="K40" s="8"/>
    </row>
    <row r="41" spans="2:12" x14ac:dyDescent="0.25">
      <c r="B41" s="17" t="s">
        <v>1</v>
      </c>
      <c r="C41" s="17">
        <v>60269</v>
      </c>
      <c r="D41" s="17">
        <v>38102</v>
      </c>
      <c r="E41" s="15">
        <f t="shared" ref="E41:E47" si="4">C41/(C41+D41)*100</f>
        <v>61.267040082951276</v>
      </c>
      <c r="F41" s="15">
        <f t="shared" ref="F41:F47" si="5">D41/(C41+D41)*100</f>
        <v>38.732959917048724</v>
      </c>
      <c r="G41" s="17">
        <v>-244</v>
      </c>
      <c r="H41" s="17">
        <v>-1293</v>
      </c>
      <c r="I41" s="17" t="s">
        <v>27</v>
      </c>
      <c r="J41" s="17"/>
      <c r="K41" s="11"/>
    </row>
    <row r="42" spans="2:12" x14ac:dyDescent="0.25">
      <c r="B42" s="6" t="s">
        <v>2</v>
      </c>
      <c r="C42" s="6">
        <v>45021</v>
      </c>
      <c r="D42" s="6">
        <v>36857</v>
      </c>
      <c r="E42" s="15">
        <f t="shared" si="4"/>
        <v>54.985466181391828</v>
      </c>
      <c r="F42" s="15">
        <f t="shared" si="5"/>
        <v>45.014533818608172</v>
      </c>
      <c r="G42" s="6">
        <v>747</v>
      </c>
      <c r="H42" s="6">
        <v>2111</v>
      </c>
      <c r="I42" s="6" t="s">
        <v>28</v>
      </c>
      <c r="J42" s="6"/>
    </row>
    <row r="43" spans="2:12" x14ac:dyDescent="0.25">
      <c r="B43" s="17" t="s">
        <v>3</v>
      </c>
      <c r="C43" s="17">
        <v>222895</v>
      </c>
      <c r="D43" s="17">
        <v>82889</v>
      </c>
      <c r="E43" s="15">
        <f t="shared" si="4"/>
        <v>72.892957120058597</v>
      </c>
      <c r="F43" s="15">
        <f t="shared" si="5"/>
        <v>27.107042879941396</v>
      </c>
      <c r="G43" s="17">
        <v>1952</v>
      </c>
      <c r="H43" s="17">
        <v>2168</v>
      </c>
      <c r="I43" s="17" t="s">
        <v>29</v>
      </c>
      <c r="J43" s="17"/>
      <c r="K43" s="8"/>
    </row>
    <row r="44" spans="2:12" x14ac:dyDescent="0.25">
      <c r="B44" s="17" t="s">
        <v>4</v>
      </c>
      <c r="C44" s="17">
        <v>66732</v>
      </c>
      <c r="D44" s="17">
        <v>29550</v>
      </c>
      <c r="E44" s="15">
        <f t="shared" si="4"/>
        <v>69.308905091294321</v>
      </c>
      <c r="F44" s="15">
        <f t="shared" si="5"/>
        <v>30.691094908705679</v>
      </c>
      <c r="G44" s="17">
        <v>6013</v>
      </c>
      <c r="H44" s="17">
        <v>3449</v>
      </c>
      <c r="I44" s="17" t="s">
        <v>30</v>
      </c>
      <c r="J44" s="17"/>
      <c r="K44" s="8"/>
    </row>
    <row r="45" spans="2:12" x14ac:dyDescent="0.25">
      <c r="B45" s="17" t="s">
        <v>5</v>
      </c>
      <c r="C45" s="17">
        <v>30243</v>
      </c>
      <c r="D45" s="17">
        <v>16532</v>
      </c>
      <c r="E45" s="15">
        <f t="shared" si="4"/>
        <v>64.656333511491184</v>
      </c>
      <c r="F45" s="15">
        <f t="shared" si="5"/>
        <v>35.343666488508816</v>
      </c>
      <c r="G45" s="17">
        <v>1110</v>
      </c>
      <c r="H45" s="17">
        <v>-1057</v>
      </c>
      <c r="I45" s="17" t="s">
        <v>28</v>
      </c>
      <c r="J45" s="17"/>
      <c r="K45" s="8"/>
    </row>
    <row r="46" spans="2:12" x14ac:dyDescent="0.25">
      <c r="B46" s="6" t="s">
        <v>6</v>
      </c>
      <c r="C46" s="6">
        <v>15745</v>
      </c>
      <c r="D46" s="6">
        <v>7374</v>
      </c>
      <c r="E46" s="15">
        <f t="shared" si="4"/>
        <v>68.104156754184871</v>
      </c>
      <c r="F46" s="15">
        <f t="shared" si="5"/>
        <v>31.895843245815129</v>
      </c>
      <c r="G46" s="6">
        <v>-3033</v>
      </c>
      <c r="H46" s="6">
        <v>455</v>
      </c>
      <c r="I46" s="6" t="s">
        <v>29</v>
      </c>
      <c r="J46" s="6"/>
    </row>
    <row r="47" spans="2:12" x14ac:dyDescent="0.25">
      <c r="B47" s="6" t="s">
        <v>8</v>
      </c>
      <c r="C47" s="6">
        <v>15842</v>
      </c>
      <c r="D47" s="6">
        <v>30129</v>
      </c>
      <c r="E47" s="15">
        <f t="shared" si="4"/>
        <v>34.460855756890211</v>
      </c>
      <c r="F47" s="15">
        <f t="shared" si="5"/>
        <v>65.539144243109774</v>
      </c>
      <c r="G47" s="6">
        <v>-97</v>
      </c>
      <c r="H47" s="6">
        <v>315</v>
      </c>
      <c r="I47" s="6" t="s">
        <v>31</v>
      </c>
      <c r="J47" s="6"/>
    </row>
    <row r="48" spans="2:12" x14ac:dyDescent="0.25">
      <c r="B48" s="6"/>
      <c r="C48" s="6"/>
      <c r="D48" s="6"/>
      <c r="E48" s="15"/>
      <c r="F48" s="15"/>
      <c r="G48" s="6"/>
      <c r="H48" s="6"/>
      <c r="I48" s="6"/>
      <c r="J48" s="6"/>
    </row>
    <row r="49" spans="2:11" x14ac:dyDescent="0.25">
      <c r="B49" s="6" t="s">
        <v>7</v>
      </c>
      <c r="C49" s="6">
        <v>29678</v>
      </c>
      <c r="D49" s="6">
        <v>37180</v>
      </c>
      <c r="E49" s="15">
        <f t="shared" ref="E49:E51" si="6">C49/(C49+D49)*100</f>
        <v>44.389601842711421</v>
      </c>
      <c r="F49" s="15">
        <f t="shared" ref="F49:F51" si="7">D49/(C49+D49)*100</f>
        <v>55.610398157288579</v>
      </c>
      <c r="G49" s="6">
        <v>-5287</v>
      </c>
      <c r="H49" s="6">
        <v>-1631</v>
      </c>
      <c r="I49" s="6"/>
      <c r="J49" s="6"/>
    </row>
    <row r="50" spans="2:11" x14ac:dyDescent="0.25">
      <c r="B50" s="17" t="s">
        <v>9</v>
      </c>
      <c r="C50" s="6">
        <v>303583</v>
      </c>
      <c r="D50" s="6">
        <v>68614</v>
      </c>
      <c r="E50" s="15">
        <f t="shared" si="6"/>
        <v>81.565138891501007</v>
      </c>
      <c r="F50" s="15">
        <f t="shared" si="7"/>
        <v>18.434861108498993</v>
      </c>
      <c r="G50" s="17">
        <v>-5743</v>
      </c>
      <c r="H50" s="17">
        <v>10695</v>
      </c>
      <c r="I50" s="17"/>
      <c r="J50" s="17"/>
      <c r="K50" s="11"/>
    </row>
    <row r="51" spans="2:11" x14ac:dyDescent="0.25">
      <c r="B51" s="6" t="s">
        <v>10</v>
      </c>
      <c r="C51" s="6">
        <v>697095</v>
      </c>
      <c r="D51" s="6">
        <v>182382</v>
      </c>
      <c r="E51" s="15">
        <f t="shared" si="6"/>
        <v>79.262448023086449</v>
      </c>
      <c r="F51" s="15">
        <f t="shared" si="7"/>
        <v>20.737551976913551</v>
      </c>
      <c r="G51" s="6">
        <v>2253</v>
      </c>
      <c r="H51" s="6">
        <v>1798</v>
      </c>
      <c r="I51" s="6"/>
      <c r="J51" s="6"/>
    </row>
    <row r="52" spans="2:11" x14ac:dyDescent="0.25">
      <c r="C52" s="9"/>
      <c r="D52" s="9"/>
      <c r="E52" s="9"/>
      <c r="F52" s="9"/>
      <c r="G52" s="9"/>
      <c r="H52" s="9"/>
      <c r="I52" s="9"/>
      <c r="J52" s="9"/>
    </row>
    <row r="54" spans="2:11" x14ac:dyDescent="0.25">
      <c r="B54" s="20">
        <v>44253</v>
      </c>
      <c r="C54" s="20"/>
      <c r="D54" s="20"/>
      <c r="E54" s="20"/>
      <c r="F54" s="20"/>
      <c r="G54" s="21"/>
      <c r="H54" s="21"/>
      <c r="I54" s="21"/>
      <c r="J54" s="21"/>
    </row>
    <row r="55" spans="2:11" x14ac:dyDescent="0.25">
      <c r="B55" s="4" t="s">
        <v>11</v>
      </c>
      <c r="C55" s="19" t="s">
        <v>13</v>
      </c>
      <c r="D55" s="19" t="s">
        <v>12</v>
      </c>
      <c r="E55" s="19" t="s">
        <v>14</v>
      </c>
      <c r="F55" s="19" t="s">
        <v>15</v>
      </c>
      <c r="G55" s="4" t="s">
        <v>17</v>
      </c>
      <c r="H55" s="4" t="s">
        <v>18</v>
      </c>
      <c r="I55" s="4"/>
      <c r="J55" s="4"/>
    </row>
    <row r="56" spans="2:11" x14ac:dyDescent="0.25">
      <c r="B56" s="17" t="s">
        <v>0</v>
      </c>
      <c r="C56" s="17">
        <v>55664</v>
      </c>
      <c r="D56" s="17">
        <v>57300</v>
      </c>
      <c r="E56" s="15">
        <f>C56/(C56+D56)*100</f>
        <v>49.275875500159344</v>
      </c>
      <c r="F56" s="15">
        <f>D56/(C56+D56)*100</f>
        <v>50.724124499840663</v>
      </c>
      <c r="G56" s="6">
        <v>989</v>
      </c>
      <c r="H56" s="17">
        <v>-196</v>
      </c>
      <c r="I56" s="17" t="s">
        <v>32</v>
      </c>
      <c r="J56" s="18"/>
      <c r="K56" s="8"/>
    </row>
    <row r="57" spans="2:11" x14ac:dyDescent="0.25">
      <c r="B57" s="17" t="s">
        <v>1</v>
      </c>
      <c r="C57" s="17">
        <v>68266</v>
      </c>
      <c r="D57" s="17">
        <v>37288</v>
      </c>
      <c r="E57" s="15">
        <f t="shared" ref="E57" si="8">C57/(C57+D57)*100</f>
        <v>64.674005722189591</v>
      </c>
      <c r="F57" s="15">
        <f t="shared" ref="F57" si="9">D57/(C57+D57)*100</f>
        <v>35.325994277810409</v>
      </c>
      <c r="G57" s="17">
        <v>7997</v>
      </c>
      <c r="H57" s="17">
        <v>-814</v>
      </c>
      <c r="I57" s="17" t="s">
        <v>33</v>
      </c>
      <c r="J57" s="17"/>
      <c r="K57" s="11"/>
    </row>
    <row r="58" spans="2:11" x14ac:dyDescent="0.25">
      <c r="B58" s="6" t="s">
        <v>2</v>
      </c>
      <c r="C58" s="6">
        <v>46899</v>
      </c>
      <c r="D58" s="6">
        <v>37767</v>
      </c>
      <c r="E58" s="15">
        <f t="shared" ref="E58:E63" si="10">C58/(C58+D58)*100</f>
        <v>55.392955850046064</v>
      </c>
      <c r="F58" s="15">
        <f t="shared" ref="F58:F63" si="11">D58/(C58+D58)*100</f>
        <v>44.607044149953943</v>
      </c>
      <c r="G58" s="6">
        <v>1878</v>
      </c>
      <c r="H58" s="6">
        <v>910</v>
      </c>
      <c r="I58" s="6" t="s">
        <v>32</v>
      </c>
      <c r="J58" s="6"/>
    </row>
    <row r="59" spans="2:11" x14ac:dyDescent="0.25">
      <c r="B59" s="17" t="s">
        <v>3</v>
      </c>
      <c r="C59" s="17">
        <v>228501</v>
      </c>
      <c r="D59" s="17">
        <v>90136</v>
      </c>
      <c r="E59" s="15">
        <f t="shared" si="10"/>
        <v>71.712010846198027</v>
      </c>
      <c r="F59" s="15">
        <f t="shared" si="11"/>
        <v>28.287989153801973</v>
      </c>
      <c r="G59" s="17">
        <v>5606</v>
      </c>
      <c r="H59" s="17">
        <v>7247</v>
      </c>
      <c r="I59" s="17" t="s">
        <v>34</v>
      </c>
      <c r="J59" s="17"/>
      <c r="K59" s="8"/>
    </row>
    <row r="60" spans="2:11" x14ac:dyDescent="0.25">
      <c r="B60" s="17" t="s">
        <v>4</v>
      </c>
      <c r="C60" s="17">
        <v>66670</v>
      </c>
      <c r="D60" s="17">
        <v>38048</v>
      </c>
      <c r="E60" s="15">
        <f t="shared" si="10"/>
        <v>63.666227391661408</v>
      </c>
      <c r="F60" s="15">
        <f t="shared" si="11"/>
        <v>36.333772608338592</v>
      </c>
      <c r="G60" s="17">
        <v>-62</v>
      </c>
      <c r="H60" s="17">
        <v>-905</v>
      </c>
      <c r="I60" s="17" t="s">
        <v>35</v>
      </c>
      <c r="J60" s="17"/>
      <c r="K60" s="8"/>
    </row>
    <row r="61" spans="2:11" x14ac:dyDescent="0.25">
      <c r="B61" s="17" t="s">
        <v>5</v>
      </c>
      <c r="C61" s="17">
        <v>30422</v>
      </c>
      <c r="D61" s="17">
        <v>15773</v>
      </c>
      <c r="E61" s="15">
        <f t="shared" si="10"/>
        <v>65.85561207922936</v>
      </c>
      <c r="F61" s="15">
        <f t="shared" si="11"/>
        <v>34.144387920770647</v>
      </c>
      <c r="G61" s="17">
        <v>179</v>
      </c>
      <c r="H61" s="17">
        <v>-759</v>
      </c>
      <c r="I61" s="17" t="s">
        <v>32</v>
      </c>
      <c r="J61" s="17"/>
      <c r="K61" s="8"/>
    </row>
    <row r="62" spans="2:11" x14ac:dyDescent="0.25">
      <c r="B62" s="6" t="s">
        <v>6</v>
      </c>
      <c r="C62" s="6">
        <v>21561</v>
      </c>
      <c r="D62" s="6">
        <v>10038</v>
      </c>
      <c r="E62" s="15">
        <f t="shared" si="10"/>
        <v>68.233171935820764</v>
      </c>
      <c r="F62" s="15">
        <f t="shared" si="11"/>
        <v>31.766828064179247</v>
      </c>
      <c r="G62" s="6">
        <v>5816</v>
      </c>
      <c r="H62" s="6">
        <v>2664</v>
      </c>
      <c r="I62" s="6" t="s">
        <v>36</v>
      </c>
      <c r="J62" s="6"/>
    </row>
    <row r="63" spans="2:11" x14ac:dyDescent="0.25">
      <c r="B63" s="6" t="s">
        <v>8</v>
      </c>
      <c r="C63" s="6">
        <v>17592</v>
      </c>
      <c r="D63" s="6">
        <v>31443</v>
      </c>
      <c r="E63" s="15">
        <f t="shared" si="10"/>
        <v>35.876414805750997</v>
      </c>
      <c r="F63" s="15">
        <f t="shared" si="11"/>
        <v>64.123585194249017</v>
      </c>
      <c r="G63" s="6">
        <v>1750</v>
      </c>
      <c r="H63" s="6">
        <v>1314</v>
      </c>
      <c r="I63" s="6" t="s">
        <v>32</v>
      </c>
      <c r="J63" s="6"/>
    </row>
    <row r="64" spans="2:11" x14ac:dyDescent="0.25">
      <c r="B64" s="6"/>
      <c r="C64" s="6"/>
      <c r="D64" s="6"/>
      <c r="E64" s="15"/>
      <c r="F64" s="15"/>
      <c r="G64" s="6"/>
      <c r="H64" s="6"/>
      <c r="I64" s="6"/>
      <c r="J64" s="6"/>
    </row>
    <row r="65" spans="2:11" x14ac:dyDescent="0.25">
      <c r="B65" s="6" t="s">
        <v>7</v>
      </c>
      <c r="C65" s="6">
        <v>29519</v>
      </c>
      <c r="D65" s="6">
        <v>36226</v>
      </c>
      <c r="E65" s="15">
        <f t="shared" ref="E65:E67" si="12">C65/(C65+D65)*100</f>
        <v>44.899231880751387</v>
      </c>
      <c r="F65" s="15">
        <f t="shared" ref="F65:F67" si="13">D65/(C65+D65)*100</f>
        <v>55.100768119248613</v>
      </c>
      <c r="G65" s="6">
        <v>-159</v>
      </c>
      <c r="H65" s="6">
        <v>-954</v>
      </c>
      <c r="I65" s="6" t="s">
        <v>32</v>
      </c>
      <c r="J65" s="6"/>
    </row>
    <row r="66" spans="2:11" x14ac:dyDescent="0.25">
      <c r="B66" s="17" t="s">
        <v>9</v>
      </c>
      <c r="C66" s="6">
        <v>284081</v>
      </c>
      <c r="D66" s="6">
        <v>68348</v>
      </c>
      <c r="E66" s="15">
        <f t="shared" si="12"/>
        <v>80.606590263570823</v>
      </c>
      <c r="F66" s="15">
        <f t="shared" si="13"/>
        <v>19.393409736429181</v>
      </c>
      <c r="G66" s="17">
        <v>-19502</v>
      </c>
      <c r="H66" s="17">
        <v>-266</v>
      </c>
      <c r="I66" s="17" t="s">
        <v>37</v>
      </c>
      <c r="J66" s="17"/>
      <c r="K66" s="11"/>
    </row>
    <row r="67" spans="2:11" x14ac:dyDescent="0.25">
      <c r="B67" s="6" t="s">
        <v>10</v>
      </c>
      <c r="C67" s="6">
        <v>682881</v>
      </c>
      <c r="D67" s="6">
        <v>171041</v>
      </c>
      <c r="E67" s="15">
        <f t="shared" si="12"/>
        <v>79.969950417017017</v>
      </c>
      <c r="F67" s="15">
        <f t="shared" si="13"/>
        <v>20.03004958298299</v>
      </c>
      <c r="G67" s="6">
        <v>-14214</v>
      </c>
      <c r="H67" s="6">
        <v>-11341</v>
      </c>
      <c r="I67" s="6" t="s">
        <v>37</v>
      </c>
      <c r="J67" s="6"/>
    </row>
  </sheetData>
  <mergeCells count="10">
    <mergeCell ref="L4:L20"/>
    <mergeCell ref="L21:L36"/>
    <mergeCell ref="B36:K36"/>
    <mergeCell ref="G5:H5"/>
    <mergeCell ref="B4:H4"/>
    <mergeCell ref="B54:J54"/>
    <mergeCell ref="B38:J38"/>
    <mergeCell ref="E2:H2"/>
    <mergeCell ref="B21:J21"/>
    <mergeCell ref="B20:K2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hp</cp:lastModifiedBy>
  <dcterms:created xsi:type="dcterms:W3CDTF">2020-02-21T07:02:07Z</dcterms:created>
  <dcterms:modified xsi:type="dcterms:W3CDTF">2021-03-02T17:13:13Z</dcterms:modified>
</cp:coreProperties>
</file>