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Daily Target" sheetId="1" r:id="rId1"/>
    <sheet name="DAILY RESULT" sheetId="2" r:id="rId2"/>
  </sheets>
  <calcPr calcId="125725"/>
</workbook>
</file>

<file path=xl/calcChain.xml><?xml version="1.0" encoding="utf-8"?>
<calcChain xmlns="http://schemas.openxmlformats.org/spreadsheetml/2006/main">
  <c r="M3" i="1"/>
  <c r="G4" s="1"/>
  <c r="M4" s="1"/>
  <c r="G7" s="1"/>
  <c r="J7" s="1"/>
  <c r="M7" s="1"/>
  <c r="G8" s="1"/>
  <c r="I3"/>
  <c r="J3" s="1"/>
  <c r="K359"/>
  <c r="L359"/>
  <c r="H359"/>
  <c r="N1" s="1"/>
  <c r="G4" i="2"/>
  <c r="H4" s="1"/>
  <c r="E5" s="1"/>
  <c r="E7"/>
  <c r="I359" i="1" l="1"/>
  <c r="J8"/>
  <c r="M8" s="1"/>
  <c r="G9" s="1"/>
  <c r="J9" s="1"/>
  <c r="M9" s="1"/>
  <c r="G10" s="1"/>
  <c r="G5" i="2"/>
  <c r="H5" s="1"/>
  <c r="E6" s="1"/>
  <c r="G6" s="1"/>
  <c r="H7"/>
  <c r="E8" s="1"/>
  <c r="G7"/>
  <c r="J10" i="1" l="1"/>
  <c r="C4"/>
  <c r="C7" s="1"/>
  <c r="C8" s="1"/>
  <c r="C9" s="1"/>
  <c r="C10" s="1"/>
  <c r="C11" s="1"/>
  <c r="C14" s="1"/>
  <c r="C15" s="1"/>
  <c r="C16" s="1"/>
  <c r="C17" s="1"/>
  <c r="C18" s="1"/>
  <c r="C21" s="1"/>
  <c r="C22" s="1"/>
  <c r="C23" s="1"/>
  <c r="C24" s="1"/>
  <c r="C25" s="1"/>
  <c r="C28" s="1"/>
  <c r="C29" s="1"/>
  <c r="C30" s="1"/>
  <c r="C31" s="1"/>
  <c r="C32" s="1"/>
  <c r="C35" s="1"/>
  <c r="C36" s="1"/>
  <c r="C37" s="1"/>
  <c r="C38" s="1"/>
  <c r="C39" s="1"/>
  <c r="C42" s="1"/>
  <c r="C43" s="1"/>
  <c r="C44" s="1"/>
  <c r="C45" s="1"/>
  <c r="C46" s="1"/>
  <c r="C49" s="1"/>
  <c r="C50" s="1"/>
  <c r="C51" s="1"/>
  <c r="C52" s="1"/>
  <c r="C53" s="1"/>
  <c r="C56" s="1"/>
  <c r="C57" s="1"/>
  <c r="C58" s="1"/>
  <c r="C59" s="1"/>
  <c r="C60" s="1"/>
  <c r="C63" s="1"/>
  <c r="C64" s="1"/>
  <c r="C65" s="1"/>
  <c r="C66" s="1"/>
  <c r="C67" s="1"/>
  <c r="C70" s="1"/>
  <c r="C71" s="1"/>
  <c r="C72" s="1"/>
  <c r="C73" s="1"/>
  <c r="C74" s="1"/>
  <c r="C77" s="1"/>
  <c r="C78" s="1"/>
  <c r="C79" s="1"/>
  <c r="C80" s="1"/>
  <c r="C81" s="1"/>
  <c r="C84" s="1"/>
  <c r="C85" s="1"/>
  <c r="C86" s="1"/>
  <c r="C87" s="1"/>
  <c r="C88" s="1"/>
  <c r="C91" s="1"/>
  <c r="C92" s="1"/>
  <c r="C93" s="1"/>
  <c r="C94" s="1"/>
  <c r="C95" s="1"/>
  <c r="C98" s="1"/>
  <c r="C99" s="1"/>
  <c r="C100" s="1"/>
  <c r="C101" s="1"/>
  <c r="C102" s="1"/>
  <c r="C105" s="1"/>
  <c r="C106" s="1"/>
  <c r="C107" s="1"/>
  <c r="C108" s="1"/>
  <c r="C109" s="1"/>
  <c r="C112" s="1"/>
  <c r="C113" s="1"/>
  <c r="C114" s="1"/>
  <c r="C115" s="1"/>
  <c r="C116" s="1"/>
  <c r="C119" s="1"/>
  <c r="C120" s="1"/>
  <c r="C121" s="1"/>
  <c r="C122" s="1"/>
  <c r="C123" s="1"/>
  <c r="C126" s="1"/>
  <c r="C127" s="1"/>
  <c r="C128" s="1"/>
  <c r="C129" s="1"/>
  <c r="C130" s="1"/>
  <c r="C133" s="1"/>
  <c r="C134" s="1"/>
  <c r="C135" s="1"/>
  <c r="C136" s="1"/>
  <c r="C137" s="1"/>
  <c r="C140" s="1"/>
  <c r="C141" s="1"/>
  <c r="C142" s="1"/>
  <c r="C143" s="1"/>
  <c r="C144" s="1"/>
  <c r="C147" s="1"/>
  <c r="C148" s="1"/>
  <c r="C149" s="1"/>
  <c r="C150" s="1"/>
  <c r="C151" s="1"/>
  <c r="C154" s="1"/>
  <c r="C155" s="1"/>
  <c r="C156" s="1"/>
  <c r="C157" s="1"/>
  <c r="C158" s="1"/>
  <c r="C161" s="1"/>
  <c r="C162" s="1"/>
  <c r="C163" s="1"/>
  <c r="C164" s="1"/>
  <c r="C165" s="1"/>
  <c r="C168" s="1"/>
  <c r="C169" s="1"/>
  <c r="C170" s="1"/>
  <c r="C171" s="1"/>
  <c r="C172" s="1"/>
  <c r="C175" s="1"/>
  <c r="C176" s="1"/>
  <c r="C177" s="1"/>
  <c r="C178" s="1"/>
  <c r="C179" s="1"/>
  <c r="C182" s="1"/>
  <c r="C183" s="1"/>
  <c r="C184" s="1"/>
  <c r="C185" s="1"/>
  <c r="C186" s="1"/>
  <c r="C189" s="1"/>
  <c r="C190" s="1"/>
  <c r="C191" s="1"/>
  <c r="C192" s="1"/>
  <c r="C193" s="1"/>
  <c r="C196" s="1"/>
  <c r="C197" s="1"/>
  <c r="C198" s="1"/>
  <c r="C199" s="1"/>
  <c r="C200" s="1"/>
  <c r="C203" s="1"/>
  <c r="C204" s="1"/>
  <c r="C205" s="1"/>
  <c r="C206" s="1"/>
  <c r="C207" s="1"/>
  <c r="C210" s="1"/>
  <c r="C211" s="1"/>
  <c r="C212" s="1"/>
  <c r="C213" s="1"/>
  <c r="C214" s="1"/>
  <c r="C217" s="1"/>
  <c r="C218" s="1"/>
  <c r="C219" s="1"/>
  <c r="C220" s="1"/>
  <c r="C221" s="1"/>
  <c r="C224" s="1"/>
  <c r="C225" s="1"/>
  <c r="C226" s="1"/>
  <c r="C227" s="1"/>
  <c r="C228" s="1"/>
  <c r="C231" s="1"/>
  <c r="C232" s="1"/>
  <c r="C233" s="1"/>
  <c r="C234" s="1"/>
  <c r="C235" s="1"/>
  <c r="C238" s="1"/>
  <c r="C239" s="1"/>
  <c r="C240" s="1"/>
  <c r="C241" s="1"/>
  <c r="C242" s="1"/>
  <c r="C245" s="1"/>
  <c r="C246" s="1"/>
  <c r="C247" s="1"/>
  <c r="C248" s="1"/>
  <c r="C249" s="1"/>
  <c r="C252" s="1"/>
  <c r="C253" s="1"/>
  <c r="C254" s="1"/>
  <c r="C255" s="1"/>
  <c r="C256" s="1"/>
  <c r="C259" s="1"/>
  <c r="C260" s="1"/>
  <c r="C261" s="1"/>
  <c r="C262" s="1"/>
  <c r="C263" s="1"/>
  <c r="C266" s="1"/>
  <c r="C267" s="1"/>
  <c r="C268" s="1"/>
  <c r="C269" s="1"/>
  <c r="C270" s="1"/>
  <c r="C273" s="1"/>
  <c r="C274" s="1"/>
  <c r="C275" s="1"/>
  <c r="C276" s="1"/>
  <c r="C277" s="1"/>
  <c r="C280" s="1"/>
  <c r="C281" s="1"/>
  <c r="C282" s="1"/>
  <c r="C283" s="1"/>
  <c r="C284" s="1"/>
  <c r="C287" s="1"/>
  <c r="C288" s="1"/>
  <c r="C289" s="1"/>
  <c r="C290" s="1"/>
  <c r="C291" s="1"/>
  <c r="C294" s="1"/>
  <c r="C295" s="1"/>
  <c r="C296" s="1"/>
  <c r="C297" s="1"/>
  <c r="C298" s="1"/>
  <c r="C301" s="1"/>
  <c r="C302" s="1"/>
  <c r="C303" s="1"/>
  <c r="C304" s="1"/>
  <c r="C305" s="1"/>
  <c r="C308" s="1"/>
  <c r="C309" s="1"/>
  <c r="C310" s="1"/>
  <c r="C311" s="1"/>
  <c r="C312" s="1"/>
  <c r="C315" s="1"/>
  <c r="C316" s="1"/>
  <c r="C317" s="1"/>
  <c r="C318" s="1"/>
  <c r="C319" s="1"/>
  <c r="C322" s="1"/>
  <c r="C323" s="1"/>
  <c r="C324" s="1"/>
  <c r="C325" s="1"/>
  <c r="C326" s="1"/>
  <c r="C329" s="1"/>
  <c r="C330" s="1"/>
  <c r="C331" s="1"/>
  <c r="C332" s="1"/>
  <c r="C333" s="1"/>
  <c r="C336" s="1"/>
  <c r="C337" s="1"/>
  <c r="C338" s="1"/>
  <c r="C339" s="1"/>
  <c r="C340" s="1"/>
  <c r="C343" s="1"/>
  <c r="C344" s="1"/>
  <c r="C345" s="1"/>
  <c r="C346" s="1"/>
  <c r="C347" s="1"/>
  <c r="C350" s="1"/>
  <c r="C351" s="1"/>
  <c r="C352" s="1"/>
  <c r="C353" s="1"/>
  <c r="C354" s="1"/>
  <c r="C357" s="1"/>
  <c r="C358" s="1"/>
  <c r="G8" i="2"/>
  <c r="H8" s="1"/>
  <c r="E9" s="1"/>
  <c r="M10" i="1" l="1"/>
  <c r="G11" s="1"/>
  <c r="J11" s="1"/>
  <c r="M11" s="1"/>
  <c r="G14" s="1"/>
  <c r="H9" i="2"/>
  <c r="E10" s="1"/>
  <c r="G9"/>
  <c r="J14" i="1" l="1"/>
  <c r="D3"/>
  <c r="G10" i="2"/>
  <c r="H10" s="1"/>
  <c r="E11" s="1"/>
  <c r="M14" i="1" l="1"/>
  <c r="G15" s="1"/>
  <c r="J15" s="1"/>
  <c r="M15" s="1"/>
  <c r="G16" s="1"/>
  <c r="E3"/>
  <c r="B4" s="1"/>
  <c r="D4" s="1"/>
  <c r="E4" s="1"/>
  <c r="B7" s="1"/>
  <c r="D7" s="1"/>
  <c r="E7" s="1"/>
  <c r="B8" s="1"/>
  <c r="D8" s="1"/>
  <c r="E8" s="1"/>
  <c r="B9" s="1"/>
  <c r="D9" s="1"/>
  <c r="E9" s="1"/>
  <c r="B10" s="1"/>
  <c r="D10" s="1"/>
  <c r="E10" s="1"/>
  <c r="B11" s="1"/>
  <c r="D11" s="1"/>
  <c r="E11" s="1"/>
  <c r="B14" s="1"/>
  <c r="H11" i="2"/>
  <c r="E12" s="1"/>
  <c r="G11"/>
  <c r="J16" i="1" l="1"/>
  <c r="M16" s="1"/>
  <c r="G17" s="1"/>
  <c r="J17" s="1"/>
  <c r="M17" s="1"/>
  <c r="G18" s="1"/>
  <c r="D14"/>
  <c r="E14" s="1"/>
  <c r="B15" s="1"/>
  <c r="G12" i="2"/>
  <c r="H12" s="1"/>
  <c r="E13" s="1"/>
  <c r="J18" i="1" l="1"/>
  <c r="M18" s="1"/>
  <c r="G21" s="1"/>
  <c r="J21" s="1"/>
  <c r="M21" s="1"/>
  <c r="G22" s="1"/>
  <c r="D15"/>
  <c r="E15" s="1"/>
  <c r="B16" s="1"/>
  <c r="H13" i="2"/>
  <c r="E14" s="1"/>
  <c r="G13"/>
  <c r="J22" i="1" l="1"/>
  <c r="M22" s="1"/>
  <c r="G23" s="1"/>
  <c r="J23" s="1"/>
  <c r="M23" s="1"/>
  <c r="G24" s="1"/>
  <c r="D16"/>
  <c r="E16" s="1"/>
  <c r="B17" s="1"/>
  <c r="G14" i="2"/>
  <c r="H14" s="1"/>
  <c r="E15" s="1"/>
  <c r="J24" i="1" l="1"/>
  <c r="M24" s="1"/>
  <c r="G25" s="1"/>
  <c r="J25" s="1"/>
  <c r="M25" s="1"/>
  <c r="G28" s="1"/>
  <c r="D17"/>
  <c r="E17" s="1"/>
  <c r="B18" s="1"/>
  <c r="G15" i="2"/>
  <c r="H15" s="1"/>
  <c r="E16" s="1"/>
  <c r="J28" i="1" l="1"/>
  <c r="M28" s="1"/>
  <c r="G29" s="1"/>
  <c r="J29" s="1"/>
  <c r="M29" s="1"/>
  <c r="G30" s="1"/>
  <c r="D18"/>
  <c r="E18" s="1"/>
  <c r="B21" s="1"/>
  <c r="G16" i="2"/>
  <c r="H16" s="1"/>
  <c r="E17" s="1"/>
  <c r="M30" i="1" l="1"/>
  <c r="G31" s="1"/>
  <c r="J31" s="1"/>
  <c r="M31" s="1"/>
  <c r="G32" s="1"/>
  <c r="J30"/>
  <c r="D21"/>
  <c r="E21" s="1"/>
  <c r="B22" s="1"/>
  <c r="G17" i="2"/>
  <c r="H17" s="1"/>
  <c r="E18" s="1"/>
  <c r="J32" i="1" l="1"/>
  <c r="M32" s="1"/>
  <c r="G35" s="1"/>
  <c r="J35" s="1"/>
  <c r="M35" s="1"/>
  <c r="G36" s="1"/>
  <c r="D22"/>
  <c r="E22" s="1"/>
  <c r="B23" s="1"/>
  <c r="G18" i="2"/>
  <c r="H18" s="1"/>
  <c r="E19" s="1"/>
  <c r="J36" i="1" l="1"/>
  <c r="M36" s="1"/>
  <c r="G37" s="1"/>
  <c r="J37" s="1"/>
  <c r="M37" s="1"/>
  <c r="G38" s="1"/>
  <c r="D23"/>
  <c r="E23" s="1"/>
  <c r="B24" s="1"/>
  <c r="H19" i="2"/>
  <c r="E20" s="1"/>
  <c r="G19"/>
  <c r="J38" i="1" l="1"/>
  <c r="M38" s="1"/>
  <c r="G39" s="1"/>
  <c r="D24"/>
  <c r="E24" s="1"/>
  <c r="B25" s="1"/>
  <c r="G20" i="2"/>
  <c r="H20" s="1"/>
  <c r="E21" s="1"/>
  <c r="J39" i="1" l="1"/>
  <c r="M39" s="1"/>
  <c r="G42" s="1"/>
  <c r="D25"/>
  <c r="E25" s="1"/>
  <c r="B28" s="1"/>
  <c r="H21" i="2"/>
  <c r="E22" s="1"/>
  <c r="G21"/>
  <c r="J42" i="1" l="1"/>
  <c r="M42" s="1"/>
  <c r="G43" s="1"/>
  <c r="D28"/>
  <c r="E28" s="1"/>
  <c r="B29" s="1"/>
  <c r="G22" i="2"/>
  <c r="H22" s="1"/>
  <c r="E23" s="1"/>
  <c r="J43" i="1" l="1"/>
  <c r="M43" s="1"/>
  <c r="G44" s="1"/>
  <c r="D29"/>
  <c r="E29" s="1"/>
  <c r="B30" s="1"/>
  <c r="H23" i="2"/>
  <c r="E24" s="1"/>
  <c r="G23"/>
  <c r="M44" i="1" l="1"/>
  <c r="G45" s="1"/>
  <c r="J44"/>
  <c r="D30"/>
  <c r="E30" s="1"/>
  <c r="B31" s="1"/>
  <c r="G24" i="2"/>
  <c r="H24" s="1"/>
  <c r="E25" s="1"/>
  <c r="J45" i="1" l="1"/>
  <c r="M45" s="1"/>
  <c r="G46" s="1"/>
  <c r="D31"/>
  <c r="E31" s="1"/>
  <c r="B32" s="1"/>
  <c r="H25" i="2"/>
  <c r="G25"/>
  <c r="J46" i="1" l="1"/>
  <c r="M46" s="1"/>
  <c r="G49" s="1"/>
  <c r="D32"/>
  <c r="E32" s="1"/>
  <c r="B35" s="1"/>
  <c r="J49" l="1"/>
  <c r="M49" s="1"/>
  <c r="G50" s="1"/>
  <c r="D35"/>
  <c r="E35" s="1"/>
  <c r="B36" s="1"/>
  <c r="J50" l="1"/>
  <c r="M50" s="1"/>
  <c r="G51" s="1"/>
  <c r="D36"/>
  <c r="E36" s="1"/>
  <c r="B37" s="1"/>
  <c r="J51" l="1"/>
  <c r="M51" s="1"/>
  <c r="G52" s="1"/>
  <c r="D37"/>
  <c r="E37" s="1"/>
  <c r="B38" s="1"/>
  <c r="J52" l="1"/>
  <c r="M52" s="1"/>
  <c r="G53" s="1"/>
  <c r="D38"/>
  <c r="E38" s="1"/>
  <c r="B39" s="1"/>
  <c r="J53" l="1"/>
  <c r="M53" s="1"/>
  <c r="G56" s="1"/>
  <c r="D39"/>
  <c r="E39" s="1"/>
  <c r="B42" s="1"/>
  <c r="M56" l="1"/>
  <c r="G57" s="1"/>
  <c r="J56"/>
  <c r="D42"/>
  <c r="E42" s="1"/>
  <c r="B43" s="1"/>
  <c r="J57" l="1"/>
  <c r="M57" s="1"/>
  <c r="G58" s="1"/>
  <c r="D43"/>
  <c r="E43" s="1"/>
  <c r="B44" s="1"/>
  <c r="J58" l="1"/>
  <c r="M58" s="1"/>
  <c r="G59" s="1"/>
  <c r="D44"/>
  <c r="E44" s="1"/>
  <c r="B45" s="1"/>
  <c r="J59" l="1"/>
  <c r="M59" s="1"/>
  <c r="G60" s="1"/>
  <c r="D45"/>
  <c r="E45" s="1"/>
  <c r="B46" s="1"/>
  <c r="J60" l="1"/>
  <c r="M60" s="1"/>
  <c r="G63" s="1"/>
  <c r="D46"/>
  <c r="E46" s="1"/>
  <c r="B49" s="1"/>
  <c r="J63" l="1"/>
  <c r="M63" s="1"/>
  <c r="G64" s="1"/>
  <c r="D49"/>
  <c r="E49" s="1"/>
  <c r="B50" s="1"/>
  <c r="J64" l="1"/>
  <c r="M64" s="1"/>
  <c r="G65" s="1"/>
  <c r="D50"/>
  <c r="E50" s="1"/>
  <c r="B51" s="1"/>
  <c r="J65" l="1"/>
  <c r="M65" s="1"/>
  <c r="G66" s="1"/>
  <c r="D51"/>
  <c r="E51" s="1"/>
  <c r="B52" s="1"/>
  <c r="M66" l="1"/>
  <c r="G67" s="1"/>
  <c r="J66"/>
  <c r="D52"/>
  <c r="E52" s="1"/>
  <c r="B53" s="1"/>
  <c r="J67" l="1"/>
  <c r="M67" s="1"/>
  <c r="G70" s="1"/>
  <c r="D53"/>
  <c r="E53" s="1"/>
  <c r="B56" s="1"/>
  <c r="M70" l="1"/>
  <c r="G71" s="1"/>
  <c r="J70"/>
  <c r="D56"/>
  <c r="E56" s="1"/>
  <c r="B57" s="1"/>
  <c r="J71" l="1"/>
  <c r="M71" s="1"/>
  <c r="G72" s="1"/>
  <c r="D57"/>
  <c r="E57" s="1"/>
  <c r="B58" s="1"/>
  <c r="M72" l="1"/>
  <c r="G73" s="1"/>
  <c r="J72"/>
  <c r="D58"/>
  <c r="E58" s="1"/>
  <c r="B59" s="1"/>
  <c r="J73" l="1"/>
  <c r="M73" s="1"/>
  <c r="G74" s="1"/>
  <c r="D59"/>
  <c r="E59" s="1"/>
  <c r="B60" s="1"/>
  <c r="J74" l="1"/>
  <c r="M74" s="1"/>
  <c r="G77" s="1"/>
  <c r="D60"/>
  <c r="E60" s="1"/>
  <c r="B63" s="1"/>
  <c r="J77" l="1"/>
  <c r="M77" s="1"/>
  <c r="G78" s="1"/>
  <c r="D63"/>
  <c r="E63" s="1"/>
  <c r="B64" s="1"/>
  <c r="J78" l="1"/>
  <c r="M78" s="1"/>
  <c r="G79" s="1"/>
  <c r="D64"/>
  <c r="E64" s="1"/>
  <c r="B65" s="1"/>
  <c r="J79" l="1"/>
  <c r="M79" s="1"/>
  <c r="G80" s="1"/>
  <c r="D65"/>
  <c r="E65" s="1"/>
  <c r="B66" s="1"/>
  <c r="M80" l="1"/>
  <c r="G81" s="1"/>
  <c r="J80"/>
  <c r="D66"/>
  <c r="E66" s="1"/>
  <c r="B67" s="1"/>
  <c r="J81" l="1"/>
  <c r="M81" s="1"/>
  <c r="G84" s="1"/>
  <c r="D67"/>
  <c r="E67" s="1"/>
  <c r="B70" s="1"/>
  <c r="M84" l="1"/>
  <c r="G85" s="1"/>
  <c r="J84"/>
  <c r="D70"/>
  <c r="E70" s="1"/>
  <c r="B71" s="1"/>
  <c r="J85" l="1"/>
  <c r="M85" s="1"/>
  <c r="G86" s="1"/>
  <c r="D71"/>
  <c r="E71" s="1"/>
  <c r="B72" s="1"/>
  <c r="J86" l="1"/>
  <c r="M86" s="1"/>
  <c r="G87" s="1"/>
  <c r="D72"/>
  <c r="E72" s="1"/>
  <c r="B73" s="1"/>
  <c r="J87" l="1"/>
  <c r="M87" s="1"/>
  <c r="G88" s="1"/>
  <c r="D73"/>
  <c r="E73" s="1"/>
  <c r="B74" s="1"/>
  <c r="J88" l="1"/>
  <c r="M88" s="1"/>
  <c r="G91" s="1"/>
  <c r="D74"/>
  <c r="E74" s="1"/>
  <c r="B77" s="1"/>
  <c r="J91" l="1"/>
  <c r="M91" s="1"/>
  <c r="G92" s="1"/>
  <c r="D77"/>
  <c r="E77" s="1"/>
  <c r="B78" s="1"/>
  <c r="J92" l="1"/>
  <c r="M92" s="1"/>
  <c r="G93" s="1"/>
  <c r="D78"/>
  <c r="E78" s="1"/>
  <c r="B79" s="1"/>
  <c r="J93" l="1"/>
  <c r="M93" s="1"/>
  <c r="G94" s="1"/>
  <c r="D79"/>
  <c r="E79" s="1"/>
  <c r="B80" s="1"/>
  <c r="M94" l="1"/>
  <c r="G95" s="1"/>
  <c r="J94"/>
  <c r="D80"/>
  <c r="E80" s="1"/>
  <c r="B81" s="1"/>
  <c r="J95" l="1"/>
  <c r="M95" s="1"/>
  <c r="G98" s="1"/>
  <c r="D81"/>
  <c r="E81" s="1"/>
  <c r="B84" s="1"/>
  <c r="M98" l="1"/>
  <c r="G99" s="1"/>
  <c r="J98"/>
  <c r="D84"/>
  <c r="E84" s="1"/>
  <c r="B85" s="1"/>
  <c r="J99" l="1"/>
  <c r="M99" s="1"/>
  <c r="G100" s="1"/>
  <c r="D85"/>
  <c r="E85" s="1"/>
  <c r="B86" s="1"/>
  <c r="J100" l="1"/>
  <c r="M100" s="1"/>
  <c r="G101" s="1"/>
  <c r="D86"/>
  <c r="E86" s="1"/>
  <c r="B87" s="1"/>
  <c r="J101" l="1"/>
  <c r="M101" s="1"/>
  <c r="G102" s="1"/>
  <c r="D87"/>
  <c r="E87" s="1"/>
  <c r="B88" s="1"/>
  <c r="M102" l="1"/>
  <c r="G105" s="1"/>
  <c r="J102"/>
  <c r="D88"/>
  <c r="E88" s="1"/>
  <c r="B91" s="1"/>
  <c r="J105" l="1"/>
  <c r="M105" s="1"/>
  <c r="G106" s="1"/>
  <c r="D91"/>
  <c r="E91" s="1"/>
  <c r="B92" s="1"/>
  <c r="J106" l="1"/>
  <c r="M106" s="1"/>
  <c r="G107" s="1"/>
  <c r="D92"/>
  <c r="E92" s="1"/>
  <c r="B93" s="1"/>
  <c r="J107" l="1"/>
  <c r="M107" s="1"/>
  <c r="G108" s="1"/>
  <c r="D93"/>
  <c r="E93" s="1"/>
  <c r="B94" s="1"/>
  <c r="J108" l="1"/>
  <c r="M108" s="1"/>
  <c r="G109" s="1"/>
  <c r="D94"/>
  <c r="E94" s="1"/>
  <c r="B95" s="1"/>
  <c r="J109" l="1"/>
  <c r="M109" s="1"/>
  <c r="G112" s="1"/>
  <c r="D95"/>
  <c r="E95" s="1"/>
  <c r="B98" s="1"/>
  <c r="M112" l="1"/>
  <c r="G113" s="1"/>
  <c r="J112"/>
  <c r="D98"/>
  <c r="E98" s="1"/>
  <c r="B99" s="1"/>
  <c r="J113" l="1"/>
  <c r="M113" s="1"/>
  <c r="G114" s="1"/>
  <c r="D99"/>
  <c r="E99" s="1"/>
  <c r="B100" s="1"/>
  <c r="M114" l="1"/>
  <c r="G115" s="1"/>
  <c r="J114"/>
  <c r="D100"/>
  <c r="E100" s="1"/>
  <c r="B101" s="1"/>
  <c r="J115" l="1"/>
  <c r="M115" s="1"/>
  <c r="G116" s="1"/>
  <c r="D101"/>
  <c r="E101" s="1"/>
  <c r="B102" s="1"/>
  <c r="J116" l="1"/>
  <c r="M116" s="1"/>
  <c r="G119" s="1"/>
  <c r="D102"/>
  <c r="E102" s="1"/>
  <c r="B105" s="1"/>
  <c r="J119" l="1"/>
  <c r="M119" s="1"/>
  <c r="G120" s="1"/>
  <c r="D105"/>
  <c r="E105" s="1"/>
  <c r="B106" s="1"/>
  <c r="J120" l="1"/>
  <c r="M120" s="1"/>
  <c r="G121" s="1"/>
  <c r="D106"/>
  <c r="E106" s="1"/>
  <c r="B107" s="1"/>
  <c r="J121" l="1"/>
  <c r="M121" s="1"/>
  <c r="G122" s="1"/>
  <c r="D107"/>
  <c r="E107" s="1"/>
  <c r="B108" s="1"/>
  <c r="J122" l="1"/>
  <c r="M122" s="1"/>
  <c r="G123" s="1"/>
  <c r="D108"/>
  <c r="E108" s="1"/>
  <c r="B109" s="1"/>
  <c r="J123" l="1"/>
  <c r="M123" s="1"/>
  <c r="G126" s="1"/>
  <c r="D109"/>
  <c r="E109" s="1"/>
  <c r="B112" s="1"/>
  <c r="J126" l="1"/>
  <c r="M126" s="1"/>
  <c r="G127" s="1"/>
  <c r="D112"/>
  <c r="E112" s="1"/>
  <c r="B113" s="1"/>
  <c r="J127" l="1"/>
  <c r="M127" s="1"/>
  <c r="G128" s="1"/>
  <c r="D113"/>
  <c r="E113" s="1"/>
  <c r="B114" s="1"/>
  <c r="J128" l="1"/>
  <c r="M128" s="1"/>
  <c r="G129" s="1"/>
  <c r="D114"/>
  <c r="E114" s="1"/>
  <c r="B115" s="1"/>
  <c r="J129" l="1"/>
  <c r="M129" s="1"/>
  <c r="G130" s="1"/>
  <c r="D115"/>
  <c r="E115" s="1"/>
  <c r="B116" s="1"/>
  <c r="J130" l="1"/>
  <c r="M130" s="1"/>
  <c r="G133" s="1"/>
  <c r="D116"/>
  <c r="E116" s="1"/>
  <c r="B119" s="1"/>
  <c r="J133" l="1"/>
  <c r="M133" s="1"/>
  <c r="G134" s="1"/>
  <c r="D119"/>
  <c r="E119" s="1"/>
  <c r="B120" s="1"/>
  <c r="J134" l="1"/>
  <c r="M134" s="1"/>
  <c r="G135" s="1"/>
  <c r="D120"/>
  <c r="E120" s="1"/>
  <c r="B121" s="1"/>
  <c r="J135" l="1"/>
  <c r="M135" s="1"/>
  <c r="G136" s="1"/>
  <c r="D121"/>
  <c r="E121" s="1"/>
  <c r="B122" s="1"/>
  <c r="M136" l="1"/>
  <c r="G137" s="1"/>
  <c r="J136"/>
  <c r="D122"/>
  <c r="E122" s="1"/>
  <c r="B123" s="1"/>
  <c r="J137" l="1"/>
  <c r="M137" s="1"/>
  <c r="G140" s="1"/>
  <c r="D123"/>
  <c r="E123" s="1"/>
  <c r="B126" s="1"/>
  <c r="M140" l="1"/>
  <c r="G141" s="1"/>
  <c r="J140"/>
  <c r="D126"/>
  <c r="E126" s="1"/>
  <c r="B127" s="1"/>
  <c r="J141" l="1"/>
  <c r="M141" s="1"/>
  <c r="G142" s="1"/>
  <c r="D127"/>
  <c r="E127" s="1"/>
  <c r="B128" s="1"/>
  <c r="J142" l="1"/>
  <c r="M142" s="1"/>
  <c r="G143" s="1"/>
  <c r="D128"/>
  <c r="E128" s="1"/>
  <c r="B129" s="1"/>
  <c r="J143" l="1"/>
  <c r="M143" s="1"/>
  <c r="G144" s="1"/>
  <c r="D129"/>
  <c r="E129" s="1"/>
  <c r="B130" s="1"/>
  <c r="J144" l="1"/>
  <c r="M144" s="1"/>
  <c r="G147" s="1"/>
  <c r="D130"/>
  <c r="E130" s="1"/>
  <c r="B133" s="1"/>
  <c r="J147" l="1"/>
  <c r="M147" s="1"/>
  <c r="G148" s="1"/>
  <c r="D133"/>
  <c r="E133" s="1"/>
  <c r="B134" s="1"/>
  <c r="J148" l="1"/>
  <c r="M148" s="1"/>
  <c r="G149" s="1"/>
  <c r="D134"/>
  <c r="E134" s="1"/>
  <c r="B135" s="1"/>
  <c r="J149" l="1"/>
  <c r="M149" s="1"/>
  <c r="G150" s="1"/>
  <c r="D135"/>
  <c r="E135" s="1"/>
  <c r="B136" s="1"/>
  <c r="J150" l="1"/>
  <c r="M150" s="1"/>
  <c r="G151" s="1"/>
  <c r="D136"/>
  <c r="E136" s="1"/>
  <c r="B137" s="1"/>
  <c r="J151" l="1"/>
  <c r="M151" s="1"/>
  <c r="G154" s="1"/>
  <c r="D137"/>
  <c r="E137" s="1"/>
  <c r="B140" s="1"/>
  <c r="J154" l="1"/>
  <c r="M154" s="1"/>
  <c r="G155" s="1"/>
  <c r="D140"/>
  <c r="E140" s="1"/>
  <c r="B141" s="1"/>
  <c r="J155" l="1"/>
  <c r="M155" s="1"/>
  <c r="G156" s="1"/>
  <c r="D141"/>
  <c r="E141" s="1"/>
  <c r="B142" s="1"/>
  <c r="J156" l="1"/>
  <c r="M156" s="1"/>
  <c r="G157" s="1"/>
  <c r="D142"/>
  <c r="E142" s="1"/>
  <c r="B143" s="1"/>
  <c r="J157" l="1"/>
  <c r="M157" s="1"/>
  <c r="G158" s="1"/>
  <c r="D143"/>
  <c r="E143" s="1"/>
  <c r="B144" s="1"/>
  <c r="J158" l="1"/>
  <c r="M158" s="1"/>
  <c r="G161" s="1"/>
  <c r="D144"/>
  <c r="E144" s="1"/>
  <c r="B147" s="1"/>
  <c r="J161" l="1"/>
  <c r="M161" s="1"/>
  <c r="G162" s="1"/>
  <c r="D147"/>
  <c r="E147" s="1"/>
  <c r="B148" s="1"/>
  <c r="J162" l="1"/>
  <c r="M162" s="1"/>
  <c r="G163" s="1"/>
  <c r="D148"/>
  <c r="E148" s="1"/>
  <c r="B149" s="1"/>
  <c r="J163" l="1"/>
  <c r="M163" s="1"/>
  <c r="G164" s="1"/>
  <c r="D149"/>
  <c r="E149" s="1"/>
  <c r="B150" s="1"/>
  <c r="M164" l="1"/>
  <c r="G165" s="1"/>
  <c r="J164"/>
  <c r="D150"/>
  <c r="E150" s="1"/>
  <c r="B151" s="1"/>
  <c r="J165" l="1"/>
  <c r="M165" s="1"/>
  <c r="G168" s="1"/>
  <c r="D151"/>
  <c r="E151" s="1"/>
  <c r="B154" s="1"/>
  <c r="M168" l="1"/>
  <c r="G169" s="1"/>
  <c r="J168"/>
  <c r="D154"/>
  <c r="E154" s="1"/>
  <c r="B155" s="1"/>
  <c r="J169" l="1"/>
  <c r="M169" s="1"/>
  <c r="G170" s="1"/>
  <c r="D155"/>
  <c r="E155" s="1"/>
  <c r="B156" s="1"/>
  <c r="M170" l="1"/>
  <c r="G171" s="1"/>
  <c r="J170"/>
  <c r="D156"/>
  <c r="E156" s="1"/>
  <c r="B157" s="1"/>
  <c r="J171" l="1"/>
  <c r="M171" s="1"/>
  <c r="G172" s="1"/>
  <c r="D157"/>
  <c r="E157" s="1"/>
  <c r="B158" s="1"/>
  <c r="M172" l="1"/>
  <c r="G175" s="1"/>
  <c r="J172"/>
  <c r="D158"/>
  <c r="E158" s="1"/>
  <c r="B161" s="1"/>
  <c r="J175" l="1"/>
  <c r="M175" s="1"/>
  <c r="G176" s="1"/>
  <c r="D161"/>
  <c r="E161" s="1"/>
  <c r="B162" s="1"/>
  <c r="M176" l="1"/>
  <c r="G177" s="1"/>
  <c r="J176"/>
  <c r="D162"/>
  <c r="E162" s="1"/>
  <c r="B163" s="1"/>
  <c r="J177" l="1"/>
  <c r="M177" s="1"/>
  <c r="G178" s="1"/>
  <c r="D163"/>
  <c r="E163" s="1"/>
  <c r="B164" s="1"/>
  <c r="M178" l="1"/>
  <c r="G179" s="1"/>
  <c r="J178"/>
  <c r="D164"/>
  <c r="E164" s="1"/>
  <c r="B165" s="1"/>
  <c r="J179" l="1"/>
  <c r="M179" s="1"/>
  <c r="G182" s="1"/>
  <c r="D165"/>
  <c r="E165" s="1"/>
  <c r="B168" s="1"/>
  <c r="M182" l="1"/>
  <c r="G183" s="1"/>
  <c r="J182"/>
  <c r="D168"/>
  <c r="E168" s="1"/>
  <c r="B169" s="1"/>
  <c r="J183" l="1"/>
  <c r="M183" s="1"/>
  <c r="G184" s="1"/>
  <c r="D169"/>
  <c r="E169" s="1"/>
  <c r="B170" s="1"/>
  <c r="M184" l="1"/>
  <c r="G185" s="1"/>
  <c r="J184"/>
  <c r="D170"/>
  <c r="E170" s="1"/>
  <c r="B171" s="1"/>
  <c r="J185" l="1"/>
  <c r="M185" s="1"/>
  <c r="G186" s="1"/>
  <c r="D171"/>
  <c r="E171" s="1"/>
  <c r="B172" s="1"/>
  <c r="J186" l="1"/>
  <c r="M186" s="1"/>
  <c r="G189" s="1"/>
  <c r="D172"/>
  <c r="E172" s="1"/>
  <c r="B175" s="1"/>
  <c r="J189" l="1"/>
  <c r="M189" s="1"/>
  <c r="G190" s="1"/>
  <c r="D175"/>
  <c r="E175" s="1"/>
  <c r="B176" s="1"/>
  <c r="J190" l="1"/>
  <c r="M190" s="1"/>
  <c r="G191" s="1"/>
  <c r="D176"/>
  <c r="E176" s="1"/>
  <c r="B177" s="1"/>
  <c r="J191" l="1"/>
  <c r="M191" s="1"/>
  <c r="G192" s="1"/>
  <c r="D177"/>
  <c r="E177" s="1"/>
  <c r="B178" s="1"/>
  <c r="J192" l="1"/>
  <c r="M192" s="1"/>
  <c r="G193" s="1"/>
  <c r="D178"/>
  <c r="E178" s="1"/>
  <c r="B179" s="1"/>
  <c r="J193" l="1"/>
  <c r="M193" s="1"/>
  <c r="G196" s="1"/>
  <c r="D179"/>
  <c r="E179" s="1"/>
  <c r="B182" s="1"/>
  <c r="J196" l="1"/>
  <c r="M196" s="1"/>
  <c r="G197" s="1"/>
  <c r="D182"/>
  <c r="E182" s="1"/>
  <c r="B183" s="1"/>
  <c r="J197" l="1"/>
  <c r="M197" s="1"/>
  <c r="G198" s="1"/>
  <c r="D183"/>
  <c r="E183" s="1"/>
  <c r="B184" s="1"/>
  <c r="J198" l="1"/>
  <c r="M198" s="1"/>
  <c r="G199" s="1"/>
  <c r="D184"/>
  <c r="E184" s="1"/>
  <c r="B185" s="1"/>
  <c r="J199" l="1"/>
  <c r="M199" s="1"/>
  <c r="G200" s="1"/>
  <c r="D185"/>
  <c r="E185" s="1"/>
  <c r="B186" s="1"/>
  <c r="J200" l="1"/>
  <c r="M200" s="1"/>
  <c r="G203" s="1"/>
  <c r="D186"/>
  <c r="E186" s="1"/>
  <c r="B189" s="1"/>
  <c r="J203" l="1"/>
  <c r="M203" s="1"/>
  <c r="G204" s="1"/>
  <c r="D189"/>
  <c r="E189" s="1"/>
  <c r="B190" s="1"/>
  <c r="J204" l="1"/>
  <c r="M204" s="1"/>
  <c r="G205" s="1"/>
  <c r="D190"/>
  <c r="E190" s="1"/>
  <c r="B191" s="1"/>
  <c r="J205" l="1"/>
  <c r="M205" s="1"/>
  <c r="G206" s="1"/>
  <c r="D191"/>
  <c r="E191" s="1"/>
  <c r="B192" s="1"/>
  <c r="J206" l="1"/>
  <c r="M206" s="1"/>
  <c r="G207" s="1"/>
  <c r="D192"/>
  <c r="E192" s="1"/>
  <c r="B193" s="1"/>
  <c r="J207" l="1"/>
  <c r="M207" s="1"/>
  <c r="G210" s="1"/>
  <c r="D193"/>
  <c r="E193" s="1"/>
  <c r="B196" s="1"/>
  <c r="J210" l="1"/>
  <c r="M210" s="1"/>
  <c r="G211" s="1"/>
  <c r="D196"/>
  <c r="E196" s="1"/>
  <c r="B197" s="1"/>
  <c r="J211" l="1"/>
  <c r="M211" s="1"/>
  <c r="G212" s="1"/>
  <c r="D197"/>
  <c r="E197" s="1"/>
  <c r="B198" s="1"/>
  <c r="J212" l="1"/>
  <c r="M212" s="1"/>
  <c r="G213" s="1"/>
  <c r="D198"/>
  <c r="E198" s="1"/>
  <c r="B199" s="1"/>
  <c r="J213" l="1"/>
  <c r="M213" s="1"/>
  <c r="G214" s="1"/>
  <c r="D199"/>
  <c r="E199" s="1"/>
  <c r="B200" s="1"/>
  <c r="J214" l="1"/>
  <c r="M214" s="1"/>
  <c r="G217" s="1"/>
  <c r="D200"/>
  <c r="E200" s="1"/>
  <c r="B203" s="1"/>
  <c r="J217" l="1"/>
  <c r="M217" s="1"/>
  <c r="G218" s="1"/>
  <c r="D203"/>
  <c r="E203" s="1"/>
  <c r="B204" s="1"/>
  <c r="J218" l="1"/>
  <c r="M218" s="1"/>
  <c r="G219" s="1"/>
  <c r="D204"/>
  <c r="E204" s="1"/>
  <c r="B205" s="1"/>
  <c r="J219" l="1"/>
  <c r="M219" s="1"/>
  <c r="G220" s="1"/>
  <c r="D205"/>
  <c r="E205" s="1"/>
  <c r="B206" s="1"/>
  <c r="J220" l="1"/>
  <c r="M220" s="1"/>
  <c r="G221" s="1"/>
  <c r="D206"/>
  <c r="E206" s="1"/>
  <c r="B207" s="1"/>
  <c r="J221" l="1"/>
  <c r="M221" s="1"/>
  <c r="G224" s="1"/>
  <c r="D207"/>
  <c r="E207" s="1"/>
  <c r="B210" s="1"/>
  <c r="J224" l="1"/>
  <c r="M224" s="1"/>
  <c r="G225" s="1"/>
  <c r="D210"/>
  <c r="E210" s="1"/>
  <c r="B211" s="1"/>
  <c r="J225" l="1"/>
  <c r="M225" s="1"/>
  <c r="G226" s="1"/>
  <c r="D211"/>
  <c r="E211" s="1"/>
  <c r="B212" s="1"/>
  <c r="J226" l="1"/>
  <c r="M226" s="1"/>
  <c r="G227" s="1"/>
  <c r="D212"/>
  <c r="E212" s="1"/>
  <c r="B213" s="1"/>
  <c r="J227" l="1"/>
  <c r="M227" s="1"/>
  <c r="G228" s="1"/>
  <c r="D213"/>
  <c r="E213" s="1"/>
  <c r="B214" s="1"/>
  <c r="J228" l="1"/>
  <c r="M228" s="1"/>
  <c r="G231" s="1"/>
  <c r="D214"/>
  <c r="E214" s="1"/>
  <c r="B217" s="1"/>
  <c r="J231" l="1"/>
  <c r="M231" s="1"/>
  <c r="G232" s="1"/>
  <c r="D217"/>
  <c r="E217" s="1"/>
  <c r="B218" s="1"/>
  <c r="J232" l="1"/>
  <c r="M232" s="1"/>
  <c r="G233" s="1"/>
  <c r="D218"/>
  <c r="E218" s="1"/>
  <c r="B219" s="1"/>
  <c r="J233" l="1"/>
  <c r="M233" s="1"/>
  <c r="G234" s="1"/>
  <c r="D219"/>
  <c r="E219" s="1"/>
  <c r="B220" s="1"/>
  <c r="J234" l="1"/>
  <c r="M234" s="1"/>
  <c r="G235" s="1"/>
  <c r="D220"/>
  <c r="E220" s="1"/>
  <c r="B221" s="1"/>
  <c r="J235" l="1"/>
  <c r="M235" s="1"/>
  <c r="G238" s="1"/>
  <c r="D221"/>
  <c r="E221" s="1"/>
  <c r="B224" s="1"/>
  <c r="J238" l="1"/>
  <c r="M238" s="1"/>
  <c r="G239" s="1"/>
  <c r="D224"/>
  <c r="E224" s="1"/>
  <c r="B225" s="1"/>
  <c r="J239" l="1"/>
  <c r="M239" s="1"/>
  <c r="G240" s="1"/>
  <c r="D225"/>
  <c r="E225" s="1"/>
  <c r="B226" s="1"/>
  <c r="J240" l="1"/>
  <c r="M240" s="1"/>
  <c r="G241" s="1"/>
  <c r="D226"/>
  <c r="E226" s="1"/>
  <c r="B227" s="1"/>
  <c r="J241" l="1"/>
  <c r="M241" s="1"/>
  <c r="G242" s="1"/>
  <c r="D227"/>
  <c r="E227" s="1"/>
  <c r="B228" s="1"/>
  <c r="J242" l="1"/>
  <c r="M242" s="1"/>
  <c r="G245" s="1"/>
  <c r="D228"/>
  <c r="E228" s="1"/>
  <c r="B231" s="1"/>
  <c r="J245" l="1"/>
  <c r="M245" s="1"/>
  <c r="G246" s="1"/>
  <c r="D231"/>
  <c r="E231" s="1"/>
  <c r="B232" s="1"/>
  <c r="M246" l="1"/>
  <c r="G247" s="1"/>
  <c r="J246"/>
  <c r="D232"/>
  <c r="E232" s="1"/>
  <c r="B233" s="1"/>
  <c r="J247" l="1"/>
  <c r="M247" s="1"/>
  <c r="G248" s="1"/>
  <c r="D233"/>
  <c r="E233" s="1"/>
  <c r="B234" s="1"/>
  <c r="J248" l="1"/>
  <c r="M248" s="1"/>
  <c r="G249" s="1"/>
  <c r="D234"/>
  <c r="E234" s="1"/>
  <c r="B235" s="1"/>
  <c r="J249" l="1"/>
  <c r="M249" s="1"/>
  <c r="G252" s="1"/>
  <c r="D235"/>
  <c r="E235" s="1"/>
  <c r="B238" s="1"/>
  <c r="J252" l="1"/>
  <c r="M252" s="1"/>
  <c r="G253" s="1"/>
  <c r="D238"/>
  <c r="E238" s="1"/>
  <c r="B239" s="1"/>
  <c r="J253" l="1"/>
  <c r="M253" s="1"/>
  <c r="G254" s="1"/>
  <c r="D239"/>
  <c r="E239" s="1"/>
  <c r="B240" s="1"/>
  <c r="J254" l="1"/>
  <c r="M254" s="1"/>
  <c r="G255" s="1"/>
  <c r="D240"/>
  <c r="E240" s="1"/>
  <c r="B241" s="1"/>
  <c r="J255" l="1"/>
  <c r="M255" s="1"/>
  <c r="G256" s="1"/>
  <c r="D241"/>
  <c r="E241" s="1"/>
  <c r="B242" s="1"/>
  <c r="J256" l="1"/>
  <c r="M256" s="1"/>
  <c r="G259" s="1"/>
  <c r="D242"/>
  <c r="E242" s="1"/>
  <c r="B245" s="1"/>
  <c r="J259" l="1"/>
  <c r="M259" s="1"/>
  <c r="G260" s="1"/>
  <c r="D245"/>
  <c r="E245" s="1"/>
  <c r="B246" s="1"/>
  <c r="J260" l="1"/>
  <c r="M260" s="1"/>
  <c r="G261" s="1"/>
  <c r="D246"/>
  <c r="E246" s="1"/>
  <c r="B247" s="1"/>
  <c r="J261" l="1"/>
  <c r="M261" s="1"/>
  <c r="G262" s="1"/>
  <c r="D247"/>
  <c r="E247" s="1"/>
  <c r="B248" s="1"/>
  <c r="J262" l="1"/>
  <c r="M262" s="1"/>
  <c r="G263" s="1"/>
  <c r="D248"/>
  <c r="E248" s="1"/>
  <c r="B249" s="1"/>
  <c r="J263" l="1"/>
  <c r="M263" s="1"/>
  <c r="G266" s="1"/>
  <c r="D249"/>
  <c r="E249" s="1"/>
  <c r="B252" s="1"/>
  <c r="J266" l="1"/>
  <c r="M266" s="1"/>
  <c r="G267" s="1"/>
  <c r="D252"/>
  <c r="E252" s="1"/>
  <c r="B253" s="1"/>
  <c r="J267" l="1"/>
  <c r="M267" s="1"/>
  <c r="G268" s="1"/>
  <c r="D253"/>
  <c r="E253" s="1"/>
  <c r="B254" s="1"/>
  <c r="J268" l="1"/>
  <c r="M268" s="1"/>
  <c r="G269" s="1"/>
  <c r="D254"/>
  <c r="E254" s="1"/>
  <c r="B255" s="1"/>
  <c r="J269" l="1"/>
  <c r="M269" s="1"/>
  <c r="G270" s="1"/>
  <c r="D255"/>
  <c r="E255" s="1"/>
  <c r="B256" s="1"/>
  <c r="J270" l="1"/>
  <c r="M270" s="1"/>
  <c r="G273" s="1"/>
  <c r="D256"/>
  <c r="E256" s="1"/>
  <c r="B259" s="1"/>
  <c r="J273" l="1"/>
  <c r="M273" s="1"/>
  <c r="G274" s="1"/>
  <c r="D259"/>
  <c r="E259" s="1"/>
  <c r="B260" s="1"/>
  <c r="J274" l="1"/>
  <c r="M274" s="1"/>
  <c r="G275" s="1"/>
  <c r="D260"/>
  <c r="E260" s="1"/>
  <c r="B261" s="1"/>
  <c r="J275" l="1"/>
  <c r="M275" s="1"/>
  <c r="G276" s="1"/>
  <c r="D261"/>
  <c r="E261" s="1"/>
  <c r="B262" s="1"/>
  <c r="J276" l="1"/>
  <c r="M276" s="1"/>
  <c r="G277" s="1"/>
  <c r="D262"/>
  <c r="E262" s="1"/>
  <c r="B263" s="1"/>
  <c r="J277" l="1"/>
  <c r="M277" s="1"/>
  <c r="G280" s="1"/>
  <c r="D263"/>
  <c r="E263" s="1"/>
  <c r="B266" s="1"/>
  <c r="J280" l="1"/>
  <c r="M280" s="1"/>
  <c r="G281" s="1"/>
  <c r="D266"/>
  <c r="E266" s="1"/>
  <c r="B267" s="1"/>
  <c r="J281" l="1"/>
  <c r="M281" s="1"/>
  <c r="G282" s="1"/>
  <c r="D267"/>
  <c r="E267" s="1"/>
  <c r="B268" s="1"/>
  <c r="J282" l="1"/>
  <c r="M282" s="1"/>
  <c r="G283" s="1"/>
  <c r="D268"/>
  <c r="E268" s="1"/>
  <c r="B269" s="1"/>
  <c r="J283" l="1"/>
  <c r="M283" s="1"/>
  <c r="G284" s="1"/>
  <c r="D269"/>
  <c r="E269" s="1"/>
  <c r="B270" s="1"/>
  <c r="J284" l="1"/>
  <c r="M284" s="1"/>
  <c r="G287" s="1"/>
  <c r="D270"/>
  <c r="E270" s="1"/>
  <c r="B273" s="1"/>
  <c r="J287" l="1"/>
  <c r="M287" s="1"/>
  <c r="G288" s="1"/>
  <c r="D273"/>
  <c r="E273" s="1"/>
  <c r="B274" s="1"/>
  <c r="M288" l="1"/>
  <c r="G289" s="1"/>
  <c r="J288"/>
  <c r="D274"/>
  <c r="E274" s="1"/>
  <c r="B275" s="1"/>
  <c r="J289" l="1"/>
  <c r="M289" s="1"/>
  <c r="G290" s="1"/>
  <c r="D275"/>
  <c r="E275" s="1"/>
  <c r="B276" s="1"/>
  <c r="J290" l="1"/>
  <c r="M290" s="1"/>
  <c r="G291" s="1"/>
  <c r="D276"/>
  <c r="E276" s="1"/>
  <c r="B277" s="1"/>
  <c r="J291" l="1"/>
  <c r="M291" s="1"/>
  <c r="G294" s="1"/>
  <c r="D277"/>
  <c r="E277" s="1"/>
  <c r="B280" s="1"/>
  <c r="J294" l="1"/>
  <c r="M294" s="1"/>
  <c r="G295" s="1"/>
  <c r="D280"/>
  <c r="E280" s="1"/>
  <c r="B281" s="1"/>
  <c r="J295" l="1"/>
  <c r="M295" s="1"/>
  <c r="G296" s="1"/>
  <c r="D281"/>
  <c r="E281" s="1"/>
  <c r="B282" s="1"/>
  <c r="J296" l="1"/>
  <c r="M296" s="1"/>
  <c r="G297" s="1"/>
  <c r="D282"/>
  <c r="E282" s="1"/>
  <c r="B283" s="1"/>
  <c r="J297" l="1"/>
  <c r="M297" s="1"/>
  <c r="G298" s="1"/>
  <c r="D283"/>
  <c r="E283" s="1"/>
  <c r="B284" s="1"/>
  <c r="J298" l="1"/>
  <c r="M298" s="1"/>
  <c r="G301" s="1"/>
  <c r="D284"/>
  <c r="E284" s="1"/>
  <c r="B287" s="1"/>
  <c r="J301" l="1"/>
  <c r="M301" s="1"/>
  <c r="G302" s="1"/>
  <c r="D287"/>
  <c r="E287" s="1"/>
  <c r="B288" s="1"/>
  <c r="J302" l="1"/>
  <c r="M302" s="1"/>
  <c r="G303" s="1"/>
  <c r="D288"/>
  <c r="E288" s="1"/>
  <c r="B289" s="1"/>
  <c r="J303" l="1"/>
  <c r="M303" s="1"/>
  <c r="G304" s="1"/>
  <c r="D289"/>
  <c r="E289" s="1"/>
  <c r="B290" s="1"/>
  <c r="M304" l="1"/>
  <c r="G305" s="1"/>
  <c r="J304"/>
  <c r="D290"/>
  <c r="E290" s="1"/>
  <c r="B291" s="1"/>
  <c r="J305" l="1"/>
  <c r="M305" s="1"/>
  <c r="G308" s="1"/>
  <c r="D291"/>
  <c r="E291" s="1"/>
  <c r="B294" s="1"/>
  <c r="J308" l="1"/>
  <c r="M308" s="1"/>
  <c r="G309" s="1"/>
  <c r="D294"/>
  <c r="E294" s="1"/>
  <c r="B295" s="1"/>
  <c r="J309" l="1"/>
  <c r="M309" s="1"/>
  <c r="G310" s="1"/>
  <c r="D295"/>
  <c r="E295" s="1"/>
  <c r="B296" s="1"/>
  <c r="J310" l="1"/>
  <c r="M310" s="1"/>
  <c r="G311" s="1"/>
  <c r="D296"/>
  <c r="E296" s="1"/>
  <c r="B297" s="1"/>
  <c r="J311" l="1"/>
  <c r="M311" s="1"/>
  <c r="G312" s="1"/>
  <c r="D297"/>
  <c r="E297" s="1"/>
  <c r="B298" s="1"/>
  <c r="M312" l="1"/>
  <c r="G315" s="1"/>
  <c r="J312"/>
  <c r="D298"/>
  <c r="E298" s="1"/>
  <c r="B301" s="1"/>
  <c r="J315" l="1"/>
  <c r="M315" s="1"/>
  <c r="G316" s="1"/>
  <c r="D301"/>
  <c r="E301" s="1"/>
  <c r="B302" s="1"/>
  <c r="J316" l="1"/>
  <c r="M316" s="1"/>
  <c r="G317" s="1"/>
  <c r="D302"/>
  <c r="E302" s="1"/>
  <c r="B303" s="1"/>
  <c r="J317" l="1"/>
  <c r="M317" s="1"/>
  <c r="G318" s="1"/>
  <c r="D303"/>
  <c r="E303" s="1"/>
  <c r="B304" s="1"/>
  <c r="J318" l="1"/>
  <c r="M318" s="1"/>
  <c r="G319" s="1"/>
  <c r="D304"/>
  <c r="E304" s="1"/>
  <c r="B305" s="1"/>
  <c r="J319" l="1"/>
  <c r="M319" s="1"/>
  <c r="G322" s="1"/>
  <c r="D305"/>
  <c r="E305" s="1"/>
  <c r="B308" s="1"/>
  <c r="J322" l="1"/>
  <c r="M322" s="1"/>
  <c r="G323" s="1"/>
  <c r="D308"/>
  <c r="E308" s="1"/>
  <c r="B309" s="1"/>
  <c r="J323" l="1"/>
  <c r="M323" s="1"/>
  <c r="G324" s="1"/>
  <c r="D309"/>
  <c r="E309" s="1"/>
  <c r="B310" s="1"/>
  <c r="J324" l="1"/>
  <c r="M324" s="1"/>
  <c r="G325" s="1"/>
  <c r="D310"/>
  <c r="E310" s="1"/>
  <c r="B311" s="1"/>
  <c r="J325" l="1"/>
  <c r="M325" s="1"/>
  <c r="G326" s="1"/>
  <c r="D311"/>
  <c r="E311" s="1"/>
  <c r="B312" s="1"/>
  <c r="J326" l="1"/>
  <c r="M326" s="1"/>
  <c r="G329" s="1"/>
  <c r="D312"/>
  <c r="E312" s="1"/>
  <c r="B315" s="1"/>
  <c r="J329" l="1"/>
  <c r="M329" s="1"/>
  <c r="G330" s="1"/>
  <c r="D315"/>
  <c r="E315" s="1"/>
  <c r="B316" s="1"/>
  <c r="J330" l="1"/>
  <c r="M330" s="1"/>
  <c r="G331" s="1"/>
  <c r="D316"/>
  <c r="E316" s="1"/>
  <c r="B317" s="1"/>
  <c r="J331" l="1"/>
  <c r="M331" s="1"/>
  <c r="G332" s="1"/>
  <c r="D317"/>
  <c r="E317" s="1"/>
  <c r="B318" s="1"/>
  <c r="J332" l="1"/>
  <c r="M332" s="1"/>
  <c r="G333" s="1"/>
  <c r="D318"/>
  <c r="E318" s="1"/>
  <c r="B319" s="1"/>
  <c r="J333" l="1"/>
  <c r="M333" s="1"/>
  <c r="G336" s="1"/>
  <c r="D319"/>
  <c r="E319" s="1"/>
  <c r="B322" s="1"/>
  <c r="J336" l="1"/>
  <c r="M336" s="1"/>
  <c r="G337" s="1"/>
  <c r="D322"/>
  <c r="E322" s="1"/>
  <c r="B323" s="1"/>
  <c r="J337" l="1"/>
  <c r="M337" s="1"/>
  <c r="G338" s="1"/>
  <c r="D323"/>
  <c r="E323" s="1"/>
  <c r="B324" s="1"/>
  <c r="J338" l="1"/>
  <c r="M338" s="1"/>
  <c r="G339" s="1"/>
  <c r="D324"/>
  <c r="E324" s="1"/>
  <c r="B325" s="1"/>
  <c r="J339" l="1"/>
  <c r="M339" s="1"/>
  <c r="G340" s="1"/>
  <c r="D325"/>
  <c r="E325" s="1"/>
  <c r="B326" s="1"/>
  <c r="J340" l="1"/>
  <c r="M340" s="1"/>
  <c r="G343" s="1"/>
  <c r="D326"/>
  <c r="E326" s="1"/>
  <c r="B329" s="1"/>
  <c r="J343" l="1"/>
  <c r="M343" s="1"/>
  <c r="G344" s="1"/>
  <c r="D329"/>
  <c r="E329" s="1"/>
  <c r="B330" s="1"/>
  <c r="J344" l="1"/>
  <c r="M344" s="1"/>
  <c r="G345" s="1"/>
  <c r="D330"/>
  <c r="E330" s="1"/>
  <c r="B331" s="1"/>
  <c r="J345" l="1"/>
  <c r="M345" s="1"/>
  <c r="G346" s="1"/>
  <c r="D331"/>
  <c r="E331" s="1"/>
  <c r="B332" s="1"/>
  <c r="J346" l="1"/>
  <c r="M346" s="1"/>
  <c r="G347" s="1"/>
  <c r="D332"/>
  <c r="E332" s="1"/>
  <c r="B333" s="1"/>
  <c r="J347" l="1"/>
  <c r="M347" s="1"/>
  <c r="G350" s="1"/>
  <c r="D333"/>
  <c r="E333" s="1"/>
  <c r="B336" s="1"/>
  <c r="J350" l="1"/>
  <c r="M350" s="1"/>
  <c r="G351" s="1"/>
  <c r="D336"/>
  <c r="E336" s="1"/>
  <c r="B337" s="1"/>
  <c r="J351" l="1"/>
  <c r="M351" s="1"/>
  <c r="G352" s="1"/>
  <c r="D337"/>
  <c r="E337" s="1"/>
  <c r="B338" s="1"/>
  <c r="J352" l="1"/>
  <c r="M352" s="1"/>
  <c r="G353" s="1"/>
  <c r="D338"/>
  <c r="E338" s="1"/>
  <c r="B339" s="1"/>
  <c r="J353" l="1"/>
  <c r="M353" s="1"/>
  <c r="G354" s="1"/>
  <c r="D339"/>
  <c r="E339" s="1"/>
  <c r="B340" s="1"/>
  <c r="J354" l="1"/>
  <c r="M354" s="1"/>
  <c r="G357" s="1"/>
  <c r="D340"/>
  <c r="E340" s="1"/>
  <c r="B343" s="1"/>
  <c r="J357" l="1"/>
  <c r="M357" s="1"/>
  <c r="G358" s="1"/>
  <c r="D343"/>
  <c r="E343" s="1"/>
  <c r="B344" s="1"/>
  <c r="J358" l="1"/>
  <c r="J359" s="1"/>
  <c r="D344"/>
  <c r="E344" s="1"/>
  <c r="B345" s="1"/>
  <c r="M358" l="1"/>
  <c r="D345"/>
  <c r="E345" s="1"/>
  <c r="B346" s="1"/>
  <c r="D346" l="1"/>
  <c r="E346" s="1"/>
  <c r="B347" s="1"/>
  <c r="D347" l="1"/>
  <c r="E347" s="1"/>
  <c r="B350" s="1"/>
  <c r="D350" l="1"/>
  <c r="E350" s="1"/>
  <c r="B351" s="1"/>
  <c r="D351" l="1"/>
  <c r="E351" s="1"/>
  <c r="B352" s="1"/>
  <c r="D352" l="1"/>
  <c r="E352" s="1"/>
  <c r="B353" s="1"/>
  <c r="D353" l="1"/>
  <c r="E353" s="1"/>
  <c r="B354" s="1"/>
  <c r="D354" l="1"/>
  <c r="E354" s="1"/>
  <c r="B357" s="1"/>
  <c r="D357" l="1"/>
  <c r="E357" s="1"/>
  <c r="B358" s="1"/>
  <c r="D358" l="1"/>
  <c r="E358" s="1"/>
</calcChain>
</file>

<file path=xl/sharedStrings.xml><?xml version="1.0" encoding="utf-8"?>
<sst xmlns="http://schemas.openxmlformats.org/spreadsheetml/2006/main" count="46" uniqueCount="22">
  <si>
    <t>TARGET ACCOMPLISHED</t>
  </si>
  <si>
    <t>SELASA</t>
  </si>
  <si>
    <t>RABU</t>
  </si>
  <si>
    <t>KAMIS</t>
  </si>
  <si>
    <t>JUMAT</t>
  </si>
  <si>
    <t>SABTU</t>
  </si>
  <si>
    <t>MINGGU</t>
  </si>
  <si>
    <t>SENIN</t>
  </si>
  <si>
    <t>MY 1 YEAR TRADING PLAN TARGET</t>
  </si>
  <si>
    <t>MY DAILY RESULT</t>
  </si>
  <si>
    <t>Balance</t>
  </si>
  <si>
    <t>%</t>
  </si>
  <si>
    <t>Date</t>
  </si>
  <si>
    <t>$</t>
  </si>
  <si>
    <t>Sub Total</t>
  </si>
  <si>
    <t>Rebat</t>
  </si>
  <si>
    <t>Deposit</t>
  </si>
  <si>
    <t>Grows</t>
  </si>
  <si>
    <t>Add+</t>
  </si>
  <si>
    <t>ki</t>
  </si>
  <si>
    <t>WHAT HAPPEN TODAY</t>
  </si>
  <si>
    <t>Good trading today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</si>
</sst>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64" formatCode="_-* #,##0.00_-;\-* #,##0.00_-;_-* &quot;-&quot;_-;_-@_-"/>
    <numFmt numFmtId="165" formatCode="[$-F800]dddd\,\ mmmm\ dd\,\ yyyy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165" fontId="0" fillId="0" borderId="1" xfId="0" applyNumberFormat="1" applyBorder="1"/>
    <xf numFmtId="0" fontId="0" fillId="0" borderId="1" xfId="0" applyBorder="1"/>
    <xf numFmtId="164" fontId="0" fillId="0" borderId="1" xfId="1" applyNumberFormat="1" applyFont="1" applyBorder="1"/>
    <xf numFmtId="9" fontId="0" fillId="0" borderId="1" xfId="0" applyNumberFormat="1" applyBorder="1"/>
    <xf numFmtId="164" fontId="0" fillId="0" borderId="1" xfId="0" applyNumberFormat="1" applyBorder="1"/>
    <xf numFmtId="0" fontId="0" fillId="2" borderId="1" xfId="0" applyFill="1" applyBorder="1"/>
    <xf numFmtId="10" fontId="0" fillId="0" borderId="1" xfId="2" applyNumberFormat="1" applyFont="1" applyBorder="1"/>
    <xf numFmtId="165" fontId="0" fillId="3" borderId="1" xfId="0" applyNumberFormat="1" applyFill="1" applyBorder="1"/>
    <xf numFmtId="0" fontId="0" fillId="3" borderId="1" xfId="0" applyFill="1" applyBorder="1"/>
    <xf numFmtId="164" fontId="0" fillId="3" borderId="1" xfId="1" applyNumberFormat="1" applyFont="1" applyFill="1" applyBorder="1"/>
    <xf numFmtId="10" fontId="0" fillId="3" borderId="1" xfId="2" applyNumberFormat="1" applyFont="1" applyFill="1" applyBorder="1"/>
    <xf numFmtId="164" fontId="0" fillId="3" borderId="1" xfId="0" applyNumberFormat="1" applyFill="1" applyBorder="1"/>
    <xf numFmtId="164" fontId="0" fillId="2" borderId="1" xfId="1" applyNumberFormat="1" applyFont="1" applyFill="1" applyBorder="1"/>
    <xf numFmtId="0" fontId="3" fillId="0" borderId="0" xfId="0" applyFont="1"/>
    <xf numFmtId="0" fontId="4" fillId="0" borderId="0" xfId="0" applyFont="1" applyAlignment="1">
      <alignment horizontal="center" vertical="center"/>
    </xf>
    <xf numFmtId="10" fontId="0" fillId="2" borderId="1" xfId="2" applyNumberFormat="1" applyFont="1" applyFill="1" applyBorder="1"/>
    <xf numFmtId="10" fontId="0" fillId="4" borderId="1" xfId="2" applyNumberFormat="1" applyFont="1" applyFill="1" applyBorder="1"/>
    <xf numFmtId="164" fontId="0" fillId="4" borderId="1" xfId="0" applyNumberFormat="1" applyFill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164" fontId="0" fillId="0" borderId="1" xfId="0" applyNumberFormat="1" applyFill="1" applyBorder="1"/>
    <xf numFmtId="0" fontId="0" fillId="0" borderId="0" xfId="0" applyFill="1"/>
    <xf numFmtId="164" fontId="0" fillId="0" borderId="1" xfId="1" applyNumberFormat="1" applyFont="1" applyFill="1" applyBorder="1"/>
    <xf numFmtId="10" fontId="0" fillId="0" borderId="1" xfId="2" applyNumberFormat="1" applyFont="1" applyFill="1" applyBorder="1"/>
    <xf numFmtId="10" fontId="2" fillId="0" borderId="1" xfId="2" applyNumberFormat="1" applyFont="1" applyBorder="1" applyAlignment="1">
      <alignment horizontal="center" vertical="center"/>
    </xf>
    <xf numFmtId="10" fontId="0" fillId="5" borderId="1" xfId="2" applyNumberFormat="1" applyFont="1" applyFill="1" applyBorder="1"/>
    <xf numFmtId="0" fontId="2" fillId="0" borderId="4" xfId="0" applyFont="1" applyBorder="1" applyAlignment="1">
      <alignment horizontal="center" vertical="center"/>
    </xf>
    <xf numFmtId="165" fontId="0" fillId="0" borderId="5" xfId="0" applyNumberFormat="1" applyBorder="1"/>
    <xf numFmtId="164" fontId="0" fillId="0" borderId="5" xfId="0" applyNumberFormat="1" applyBorder="1"/>
    <xf numFmtId="9" fontId="0" fillId="0" borderId="5" xfId="0" applyNumberFormat="1" applyBorder="1"/>
    <xf numFmtId="164" fontId="0" fillId="0" borderId="5" xfId="1" applyNumberFormat="1" applyFont="1" applyBorder="1"/>
    <xf numFmtId="0" fontId="0" fillId="2" borderId="10" xfId="0" applyFill="1" applyBorder="1"/>
    <xf numFmtId="0" fontId="0" fillId="2" borderId="12" xfId="0" applyFill="1" applyBorder="1"/>
    <xf numFmtId="164" fontId="0" fillId="2" borderId="12" xfId="1" applyNumberFormat="1" applyFont="1" applyFill="1" applyBorder="1"/>
    <xf numFmtId="0" fontId="0" fillId="2" borderId="13" xfId="0" applyFill="1" applyBorder="1"/>
    <xf numFmtId="165" fontId="0" fillId="6" borderId="6" xfId="0" applyNumberFormat="1" applyFill="1" applyBorder="1"/>
    <xf numFmtId="164" fontId="0" fillId="6" borderId="7" xfId="0" applyNumberFormat="1" applyFill="1" applyBorder="1"/>
    <xf numFmtId="9" fontId="0" fillId="6" borderId="7" xfId="0" applyNumberFormat="1" applyFill="1" applyBorder="1"/>
    <xf numFmtId="164" fontId="0" fillId="6" borderId="7" xfId="1" applyNumberFormat="1" applyFont="1" applyFill="1" applyBorder="1"/>
    <xf numFmtId="164" fontId="0" fillId="6" borderId="8" xfId="0" applyNumberFormat="1" applyFill="1" applyBorder="1"/>
    <xf numFmtId="165" fontId="0" fillId="6" borderId="9" xfId="0" applyNumberFormat="1" applyFill="1" applyBorder="1"/>
    <xf numFmtId="164" fontId="0" fillId="6" borderId="1" xfId="0" applyNumberFormat="1" applyFill="1" applyBorder="1"/>
    <xf numFmtId="9" fontId="0" fillId="6" borderId="1" xfId="0" applyNumberFormat="1" applyFill="1" applyBorder="1"/>
    <xf numFmtId="164" fontId="0" fillId="6" borderId="1" xfId="1" applyNumberFormat="1" applyFont="1" applyFill="1" applyBorder="1"/>
    <xf numFmtId="164" fontId="0" fillId="6" borderId="10" xfId="0" applyNumberFormat="1" applyFill="1" applyBorder="1"/>
    <xf numFmtId="165" fontId="0" fillId="2" borderId="9" xfId="0" applyNumberFormat="1" applyFill="1" applyBorder="1"/>
    <xf numFmtId="165" fontId="0" fillId="2" borderId="11" xfId="0" applyNumberFormat="1" applyFill="1" applyBorder="1"/>
    <xf numFmtId="165" fontId="0" fillId="2" borderId="1" xfId="0" applyNumberFormat="1" applyFill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9"/>
  <sheetViews>
    <sheetView tabSelected="1" zoomScale="85" zoomScaleNormal="85" workbookViewId="0">
      <selection activeCell="P15" sqref="P15"/>
    </sheetView>
  </sheetViews>
  <sheetFormatPr defaultRowHeight="15"/>
  <cols>
    <col min="1" max="1" width="18" bestFit="1" customWidth="1"/>
    <col min="2" max="2" width="14.28515625" bestFit="1" customWidth="1"/>
    <col min="3" max="3" width="3.5703125" bestFit="1" customWidth="1"/>
    <col min="4" max="4" width="11.5703125" style="1" bestFit="1" customWidth="1"/>
    <col min="5" max="5" width="13.28515625" bestFit="1" customWidth="1"/>
    <col min="6" max="6" width="3.5703125" customWidth="1"/>
    <col min="7" max="7" width="8" bestFit="1" customWidth="1"/>
    <col min="8" max="8" width="7.140625" style="2" bestFit="1" customWidth="1"/>
    <col min="9" max="9" width="7" style="2" bestFit="1" customWidth="1"/>
    <col min="10" max="10" width="8" bestFit="1" customWidth="1"/>
    <col min="12" max="12" width="7.85546875" bestFit="1" customWidth="1"/>
    <col min="13" max="15" width="9.140625" style="2"/>
    <col min="16" max="16" width="99.7109375" bestFit="1" customWidth="1"/>
  </cols>
  <sheetData>
    <row r="1" spans="1:16" s="16" customFormat="1" ht="23.25" customHeight="1">
      <c r="A1" s="54" t="s">
        <v>8</v>
      </c>
      <c r="B1" s="54"/>
      <c r="C1" s="54"/>
      <c r="D1" s="54"/>
      <c r="E1" s="54"/>
      <c r="F1" s="17"/>
      <c r="G1" s="55" t="s">
        <v>9</v>
      </c>
      <c r="H1" s="55"/>
      <c r="I1" s="55"/>
      <c r="J1" s="55"/>
      <c r="K1" s="55"/>
      <c r="L1" s="55"/>
      <c r="M1" s="55"/>
      <c r="N1" s="56">
        <f>H359</f>
        <v>0.12659999999999999</v>
      </c>
      <c r="O1" s="57"/>
      <c r="P1" s="16" t="s">
        <v>20</v>
      </c>
    </row>
    <row r="2" spans="1:16" s="25" customFormat="1" ht="15.75" thickBot="1">
      <c r="A2" s="32" t="s">
        <v>12</v>
      </c>
      <c r="B2" s="32" t="s">
        <v>10</v>
      </c>
      <c r="C2" s="32" t="s">
        <v>11</v>
      </c>
      <c r="D2" s="32" t="s">
        <v>13</v>
      </c>
      <c r="E2" s="32" t="s">
        <v>14</v>
      </c>
      <c r="F2" s="22"/>
      <c r="G2" s="21" t="s">
        <v>10</v>
      </c>
      <c r="H2" s="30" t="s">
        <v>11</v>
      </c>
      <c r="I2" s="21"/>
      <c r="J2" s="21" t="s">
        <v>13</v>
      </c>
      <c r="K2" s="24" t="s">
        <v>15</v>
      </c>
      <c r="L2" s="23" t="s">
        <v>16</v>
      </c>
      <c r="M2" s="21" t="s">
        <v>10</v>
      </c>
      <c r="N2" s="21" t="s">
        <v>18</v>
      </c>
      <c r="O2" s="21" t="s">
        <v>17</v>
      </c>
    </row>
    <row r="3" spans="1:16">
      <c r="A3" s="41">
        <v>44175</v>
      </c>
      <c r="B3" s="42">
        <v>100</v>
      </c>
      <c r="C3" s="43">
        <v>0.05</v>
      </c>
      <c r="D3" s="44">
        <f t="shared" ref="D3" si="0">B3*C3</f>
        <v>5</v>
      </c>
      <c r="E3" s="45">
        <f>B3+D3</f>
        <v>105</v>
      </c>
      <c r="F3" s="27"/>
      <c r="G3" s="7">
        <v>100</v>
      </c>
      <c r="H3" s="31">
        <v>0.12659999999999999</v>
      </c>
      <c r="I3" s="5">
        <f>G3*H3</f>
        <v>12.659999999999998</v>
      </c>
      <c r="J3" s="26">
        <f>G3+I3</f>
        <v>112.66</v>
      </c>
      <c r="K3" s="28"/>
      <c r="L3" s="28"/>
      <c r="M3" s="26">
        <f>J3+K3+L3</f>
        <v>112.66</v>
      </c>
      <c r="N3" s="26"/>
      <c r="O3" s="29"/>
      <c r="P3" t="s">
        <v>21</v>
      </c>
    </row>
    <row r="4" spans="1:16">
      <c r="A4" s="46">
        <v>44176</v>
      </c>
      <c r="B4" s="47">
        <f>E3</f>
        <v>105</v>
      </c>
      <c r="C4" s="48">
        <f>C3</f>
        <v>0.05</v>
      </c>
      <c r="D4" s="49">
        <f>B4*C4</f>
        <v>5.25</v>
      </c>
      <c r="E4" s="50">
        <f>B4+D4</f>
        <v>110.25</v>
      </c>
      <c r="F4" s="27"/>
      <c r="G4" s="26">
        <f>M3</f>
        <v>112.66</v>
      </c>
      <c r="H4" s="29"/>
      <c r="I4" s="29"/>
      <c r="J4" s="28"/>
      <c r="K4" s="28"/>
      <c r="L4" s="28"/>
      <c r="M4" s="26">
        <f>G4+J4+K4+L4</f>
        <v>112.66</v>
      </c>
      <c r="N4" s="26"/>
      <c r="O4" s="29"/>
    </row>
    <row r="5" spans="1:16">
      <c r="A5" s="51">
        <v>44177</v>
      </c>
      <c r="B5" s="8"/>
      <c r="C5" s="8"/>
      <c r="D5" s="15"/>
      <c r="E5" s="37"/>
      <c r="G5" s="8"/>
      <c r="H5" s="18"/>
      <c r="I5" s="18"/>
      <c r="J5" s="15"/>
      <c r="K5" s="15"/>
      <c r="L5" s="15"/>
      <c r="M5" s="8"/>
      <c r="N5" s="8"/>
      <c r="O5" s="8"/>
    </row>
    <row r="6" spans="1:16">
      <c r="A6" s="51">
        <v>44178</v>
      </c>
      <c r="B6" s="8"/>
      <c r="C6" s="8"/>
      <c r="D6" s="15"/>
      <c r="E6" s="37"/>
      <c r="G6" s="8"/>
      <c r="H6" s="18"/>
      <c r="I6" s="18"/>
      <c r="J6" s="15"/>
      <c r="K6" s="15"/>
      <c r="L6" s="15"/>
      <c r="M6" s="8"/>
      <c r="N6" s="8"/>
      <c r="O6" s="8"/>
    </row>
    <row r="7" spans="1:16">
      <c r="A7" s="46">
        <v>44179</v>
      </c>
      <c r="B7" s="47">
        <f>E4</f>
        <v>110.25</v>
      </c>
      <c r="C7" s="48">
        <f>C4</f>
        <v>0.05</v>
      </c>
      <c r="D7" s="49">
        <f t="shared" ref="D7:D11" si="1">B7*C7</f>
        <v>5.5125000000000002</v>
      </c>
      <c r="E7" s="50">
        <f t="shared" ref="E7:E11" si="2">B7+D7</f>
        <v>115.7625</v>
      </c>
      <c r="G7" s="7">
        <f t="shared" ref="G7" si="3">M4</f>
        <v>112.66</v>
      </c>
      <c r="H7" s="9"/>
      <c r="I7" s="9"/>
      <c r="J7" s="5">
        <f>G7*H7</f>
        <v>0</v>
      </c>
      <c r="K7" s="5"/>
      <c r="L7" s="5"/>
      <c r="M7" s="7">
        <f>G7+J7+K7+L7</f>
        <v>112.66</v>
      </c>
      <c r="N7" s="20"/>
      <c r="O7" s="19"/>
    </row>
    <row r="8" spans="1:16">
      <c r="A8" s="46">
        <v>44180</v>
      </c>
      <c r="B8" s="47">
        <f t="shared" ref="B8:B11" si="4">E7</f>
        <v>115.7625</v>
      </c>
      <c r="C8" s="48">
        <f t="shared" ref="C8:C11" si="5">C7</f>
        <v>0.05</v>
      </c>
      <c r="D8" s="49">
        <f t="shared" si="1"/>
        <v>5.7881250000000009</v>
      </c>
      <c r="E8" s="50">
        <f t="shared" si="2"/>
        <v>121.550625</v>
      </c>
      <c r="G8" s="7">
        <f t="shared" ref="G8:G11" si="6">M7</f>
        <v>112.66</v>
      </c>
      <c r="H8" s="9"/>
      <c r="I8" s="9"/>
      <c r="J8" s="5">
        <f>G8*H8</f>
        <v>0</v>
      </c>
      <c r="K8" s="5"/>
      <c r="L8" s="5"/>
      <c r="M8" s="7">
        <f>G8+J8+K8+L8</f>
        <v>112.66</v>
      </c>
      <c r="N8" s="20"/>
      <c r="O8" s="19"/>
    </row>
    <row r="9" spans="1:16">
      <c r="A9" s="46">
        <v>44181</v>
      </c>
      <c r="B9" s="47">
        <f t="shared" si="4"/>
        <v>121.550625</v>
      </c>
      <c r="C9" s="48">
        <f t="shared" si="5"/>
        <v>0.05</v>
      </c>
      <c r="D9" s="49">
        <f t="shared" si="1"/>
        <v>6.0775312499999998</v>
      </c>
      <c r="E9" s="50">
        <f t="shared" si="2"/>
        <v>127.62815624999999</v>
      </c>
      <c r="G9" s="7">
        <f t="shared" si="6"/>
        <v>112.66</v>
      </c>
      <c r="H9" s="9"/>
      <c r="I9" s="9"/>
      <c r="J9" s="5">
        <f>G9*H9</f>
        <v>0</v>
      </c>
      <c r="K9" s="5"/>
      <c r="L9" s="5"/>
      <c r="M9" s="7">
        <f>G9+J9+K9+L9</f>
        <v>112.66</v>
      </c>
      <c r="N9" s="20"/>
      <c r="O9" s="19"/>
    </row>
    <row r="10" spans="1:16">
      <c r="A10" s="46">
        <v>44182</v>
      </c>
      <c r="B10" s="47">
        <f t="shared" si="4"/>
        <v>127.62815624999999</v>
      </c>
      <c r="C10" s="48">
        <f t="shared" si="5"/>
        <v>0.05</v>
      </c>
      <c r="D10" s="49">
        <f t="shared" si="1"/>
        <v>6.3814078125</v>
      </c>
      <c r="E10" s="50">
        <f t="shared" si="2"/>
        <v>134.00956406249998</v>
      </c>
      <c r="G10" s="7">
        <f t="shared" si="6"/>
        <v>112.66</v>
      </c>
      <c r="H10" s="9"/>
      <c r="I10" s="9"/>
      <c r="J10" s="5">
        <f>G10*H10</f>
        <v>0</v>
      </c>
      <c r="K10" s="5"/>
      <c r="L10" s="5"/>
      <c r="M10" s="7">
        <f>G10+J10+K10+L10</f>
        <v>112.66</v>
      </c>
      <c r="N10" s="20"/>
      <c r="O10" s="19"/>
    </row>
    <row r="11" spans="1:16">
      <c r="A11" s="46">
        <v>44183</v>
      </c>
      <c r="B11" s="47">
        <f t="shared" si="4"/>
        <v>134.00956406249998</v>
      </c>
      <c r="C11" s="48">
        <f t="shared" si="5"/>
        <v>0.05</v>
      </c>
      <c r="D11" s="49">
        <f t="shared" si="1"/>
        <v>6.700478203124999</v>
      </c>
      <c r="E11" s="50">
        <f t="shared" si="2"/>
        <v>140.71004226562496</v>
      </c>
      <c r="G11" s="7">
        <f t="shared" si="6"/>
        <v>112.66</v>
      </c>
      <c r="H11" s="9"/>
      <c r="I11" s="9"/>
      <c r="J11" s="5">
        <f>G11*H11</f>
        <v>0</v>
      </c>
      <c r="K11" s="5"/>
      <c r="L11" s="5"/>
      <c r="M11" s="7">
        <f>G11+J11+K11+L11</f>
        <v>112.66</v>
      </c>
      <c r="N11" s="20"/>
      <c r="O11" s="19"/>
    </row>
    <row r="12" spans="1:16">
      <c r="A12" s="51">
        <v>44184</v>
      </c>
      <c r="B12" s="8"/>
      <c r="C12" s="8"/>
      <c r="D12" s="15"/>
      <c r="E12" s="37"/>
      <c r="G12" s="8"/>
      <c r="H12" s="18"/>
      <c r="I12" s="18"/>
      <c r="J12" s="15"/>
      <c r="K12" s="15"/>
      <c r="L12" s="15"/>
      <c r="M12" s="8"/>
      <c r="N12" s="8"/>
      <c r="O12" s="8"/>
    </row>
    <row r="13" spans="1:16">
      <c r="A13" s="51">
        <v>44185</v>
      </c>
      <c r="B13" s="8"/>
      <c r="C13" s="8"/>
      <c r="D13" s="15"/>
      <c r="E13" s="37"/>
      <c r="G13" s="8"/>
      <c r="H13" s="18"/>
      <c r="I13" s="18"/>
      <c r="J13" s="15"/>
      <c r="K13" s="15"/>
      <c r="L13" s="15"/>
      <c r="M13" s="8"/>
      <c r="N13" s="8"/>
      <c r="O13" s="8"/>
    </row>
    <row r="14" spans="1:16">
      <c r="A14" s="46">
        <v>44186</v>
      </c>
      <c r="B14" s="47">
        <f t="shared" ref="B14" si="7">E11</f>
        <v>140.71004226562496</v>
      </c>
      <c r="C14" s="48">
        <f t="shared" ref="C14" si="8">C11</f>
        <v>0.05</v>
      </c>
      <c r="D14" s="49">
        <f t="shared" ref="D14:D18" si="9">B14*C14</f>
        <v>7.0355021132812485</v>
      </c>
      <c r="E14" s="50">
        <f t="shared" ref="E14:E18" si="10">B14+D14</f>
        <v>147.7455443789062</v>
      </c>
      <c r="G14" s="7">
        <f t="shared" ref="G14" si="11">M11</f>
        <v>112.66</v>
      </c>
      <c r="H14" s="9"/>
      <c r="I14" s="9"/>
      <c r="J14" s="5">
        <f>G14*H14</f>
        <v>0</v>
      </c>
      <c r="K14" s="5"/>
      <c r="L14" s="5"/>
      <c r="M14" s="7">
        <f>G14+J14+K14+L14</f>
        <v>112.66</v>
      </c>
      <c r="N14" s="7"/>
      <c r="O14" s="7"/>
    </row>
    <row r="15" spans="1:16">
      <c r="A15" s="46">
        <v>44187</v>
      </c>
      <c r="B15" s="47">
        <f t="shared" ref="B15:B18" si="12">E14</f>
        <v>147.7455443789062</v>
      </c>
      <c r="C15" s="48">
        <f t="shared" ref="C15:C18" si="13">C14</f>
        <v>0.05</v>
      </c>
      <c r="D15" s="49">
        <f t="shared" si="9"/>
        <v>7.3872772189453109</v>
      </c>
      <c r="E15" s="50">
        <f t="shared" si="10"/>
        <v>155.13282159785152</v>
      </c>
      <c r="G15" s="7">
        <f t="shared" ref="G15:G18" si="14">M14</f>
        <v>112.66</v>
      </c>
      <c r="H15" s="9"/>
      <c r="I15" s="9"/>
      <c r="J15" s="5">
        <f>G15*H15</f>
        <v>0</v>
      </c>
      <c r="K15" s="5"/>
      <c r="L15" s="5"/>
      <c r="M15" s="7">
        <f>G15+J15+K15+L15</f>
        <v>112.66</v>
      </c>
      <c r="N15" s="7"/>
      <c r="O15" s="7"/>
    </row>
    <row r="16" spans="1:16">
      <c r="A16" s="46">
        <v>44188</v>
      </c>
      <c r="B16" s="47">
        <f t="shared" si="12"/>
        <v>155.13282159785152</v>
      </c>
      <c r="C16" s="48">
        <f t="shared" si="13"/>
        <v>0.05</v>
      </c>
      <c r="D16" s="49">
        <f t="shared" si="9"/>
        <v>7.7566410798925762</v>
      </c>
      <c r="E16" s="50">
        <f t="shared" si="10"/>
        <v>162.88946267774409</v>
      </c>
      <c r="G16" s="7">
        <f t="shared" si="14"/>
        <v>112.66</v>
      </c>
      <c r="H16" s="9"/>
      <c r="I16" s="9"/>
      <c r="J16" s="5">
        <f>G16*H16</f>
        <v>0</v>
      </c>
      <c r="K16" s="5"/>
      <c r="L16" s="5"/>
      <c r="M16" s="7">
        <f>G16+J16+K16+L16</f>
        <v>112.66</v>
      </c>
      <c r="N16" s="7"/>
      <c r="O16" s="7"/>
    </row>
    <row r="17" spans="1:15">
      <c r="A17" s="46">
        <v>44189</v>
      </c>
      <c r="B17" s="47">
        <f t="shared" si="12"/>
        <v>162.88946267774409</v>
      </c>
      <c r="C17" s="48">
        <f t="shared" si="13"/>
        <v>0.05</v>
      </c>
      <c r="D17" s="49">
        <f t="shared" si="9"/>
        <v>8.144473133887205</v>
      </c>
      <c r="E17" s="50">
        <f t="shared" si="10"/>
        <v>171.0339358116313</v>
      </c>
      <c r="G17" s="7">
        <f t="shared" si="14"/>
        <v>112.66</v>
      </c>
      <c r="H17" s="9"/>
      <c r="I17" s="9"/>
      <c r="J17" s="5">
        <f>G17*H17</f>
        <v>0</v>
      </c>
      <c r="K17" s="5"/>
      <c r="L17" s="5"/>
      <c r="M17" s="7">
        <f>G17+J17+K17+L17</f>
        <v>112.66</v>
      </c>
      <c r="N17" s="7"/>
      <c r="O17" s="7"/>
    </row>
    <row r="18" spans="1:15">
      <c r="A18" s="46">
        <v>44190</v>
      </c>
      <c r="B18" s="47">
        <f t="shared" si="12"/>
        <v>171.0339358116313</v>
      </c>
      <c r="C18" s="48">
        <f t="shared" si="13"/>
        <v>0.05</v>
      </c>
      <c r="D18" s="49">
        <f t="shared" si="9"/>
        <v>8.5516967905815644</v>
      </c>
      <c r="E18" s="50">
        <f t="shared" si="10"/>
        <v>179.58563260221285</v>
      </c>
      <c r="G18" s="7">
        <f t="shared" si="14"/>
        <v>112.66</v>
      </c>
      <c r="H18" s="9"/>
      <c r="I18" s="9"/>
      <c r="J18" s="5">
        <f>G18*H18</f>
        <v>0</v>
      </c>
      <c r="K18" s="5"/>
      <c r="L18" s="5"/>
      <c r="M18" s="7">
        <f>G18+J18+K18+L18</f>
        <v>112.66</v>
      </c>
      <c r="N18" s="7"/>
      <c r="O18" s="7"/>
    </row>
    <row r="19" spans="1:15">
      <c r="A19" s="51">
        <v>44191</v>
      </c>
      <c r="B19" s="8"/>
      <c r="C19" s="8"/>
      <c r="D19" s="15"/>
      <c r="E19" s="37"/>
      <c r="G19" s="8"/>
      <c r="H19" s="18"/>
      <c r="I19" s="18"/>
      <c r="J19" s="15"/>
      <c r="K19" s="15"/>
      <c r="L19" s="15"/>
      <c r="M19" s="8"/>
      <c r="N19" s="8"/>
      <c r="O19" s="8"/>
    </row>
    <row r="20" spans="1:15">
      <c r="A20" s="51">
        <v>44192</v>
      </c>
      <c r="B20" s="8"/>
      <c r="C20" s="8"/>
      <c r="D20" s="15"/>
      <c r="E20" s="37"/>
      <c r="G20" s="8"/>
      <c r="H20" s="18"/>
      <c r="I20" s="18"/>
      <c r="J20" s="15"/>
      <c r="K20" s="15"/>
      <c r="L20" s="15"/>
      <c r="M20" s="8"/>
      <c r="N20" s="8"/>
      <c r="O20" s="8"/>
    </row>
    <row r="21" spans="1:15">
      <c r="A21" s="46">
        <v>44193</v>
      </c>
      <c r="B21" s="47">
        <f t="shared" ref="B21" si="15">E18</f>
        <v>179.58563260221285</v>
      </c>
      <c r="C21" s="48">
        <f t="shared" ref="C21" si="16">C18</f>
        <v>0.05</v>
      </c>
      <c r="D21" s="49">
        <f t="shared" ref="D21:D25" si="17">B21*C21</f>
        <v>8.9792816301106431</v>
      </c>
      <c r="E21" s="50">
        <f t="shared" ref="E21:E25" si="18">B21+D21</f>
        <v>188.5649142323235</v>
      </c>
      <c r="G21" s="7">
        <f t="shared" ref="G21" si="19">M18</f>
        <v>112.66</v>
      </c>
      <c r="H21" s="9"/>
      <c r="I21" s="9"/>
      <c r="J21" s="5">
        <f>G21*H21</f>
        <v>0</v>
      </c>
      <c r="K21" s="5"/>
      <c r="L21" s="5"/>
      <c r="M21" s="7">
        <f>G21+J21+K21+L21</f>
        <v>112.66</v>
      </c>
      <c r="N21" s="7"/>
      <c r="O21" s="7"/>
    </row>
    <row r="22" spans="1:15">
      <c r="A22" s="46">
        <v>44194</v>
      </c>
      <c r="B22" s="47">
        <f t="shared" ref="B22:B25" si="20">E21</f>
        <v>188.5649142323235</v>
      </c>
      <c r="C22" s="48">
        <f t="shared" ref="C22:C25" si="21">C21</f>
        <v>0.05</v>
      </c>
      <c r="D22" s="49">
        <f t="shared" si="17"/>
        <v>9.4282457116161762</v>
      </c>
      <c r="E22" s="50">
        <f t="shared" si="18"/>
        <v>197.99315994393967</v>
      </c>
      <c r="G22" s="7">
        <f t="shared" ref="G22:G25" si="22">M21</f>
        <v>112.66</v>
      </c>
      <c r="H22" s="9"/>
      <c r="I22" s="9"/>
      <c r="J22" s="5">
        <f>G22*H22</f>
        <v>0</v>
      </c>
      <c r="K22" s="5"/>
      <c r="L22" s="5"/>
      <c r="M22" s="7">
        <f>G22+J22+K22+L22</f>
        <v>112.66</v>
      </c>
      <c r="N22" s="7"/>
      <c r="O22" s="7"/>
    </row>
    <row r="23" spans="1:15">
      <c r="A23" s="46">
        <v>44195</v>
      </c>
      <c r="B23" s="47">
        <f t="shared" si="20"/>
        <v>197.99315994393967</v>
      </c>
      <c r="C23" s="48">
        <f t="shared" si="21"/>
        <v>0.05</v>
      </c>
      <c r="D23" s="49">
        <f t="shared" si="17"/>
        <v>9.899657997196984</v>
      </c>
      <c r="E23" s="50">
        <f t="shared" si="18"/>
        <v>207.89281794113666</v>
      </c>
      <c r="G23" s="7">
        <f t="shared" si="22"/>
        <v>112.66</v>
      </c>
      <c r="H23" s="9"/>
      <c r="I23" s="9"/>
      <c r="J23" s="5">
        <f>G23*H23</f>
        <v>0</v>
      </c>
      <c r="K23" s="5"/>
      <c r="L23" s="5"/>
      <c r="M23" s="7">
        <f>G23+J23+K23+L23</f>
        <v>112.66</v>
      </c>
      <c r="N23" s="7"/>
      <c r="O23" s="7"/>
    </row>
    <row r="24" spans="1:15">
      <c r="A24" s="46">
        <v>44196</v>
      </c>
      <c r="B24" s="47">
        <f t="shared" si="20"/>
        <v>207.89281794113666</v>
      </c>
      <c r="C24" s="48">
        <f t="shared" si="21"/>
        <v>0.05</v>
      </c>
      <c r="D24" s="49">
        <f t="shared" si="17"/>
        <v>10.394640897056833</v>
      </c>
      <c r="E24" s="50">
        <f t="shared" si="18"/>
        <v>218.28745883819349</v>
      </c>
      <c r="G24" s="7">
        <f t="shared" si="22"/>
        <v>112.66</v>
      </c>
      <c r="H24" s="9"/>
      <c r="I24" s="9"/>
      <c r="J24" s="5">
        <f>G24*H24</f>
        <v>0</v>
      </c>
      <c r="K24" s="5"/>
      <c r="L24" s="5"/>
      <c r="M24" s="7">
        <f>G24+J24+K24+L24</f>
        <v>112.66</v>
      </c>
      <c r="N24" s="7"/>
      <c r="O24" s="7"/>
    </row>
    <row r="25" spans="1:15">
      <c r="A25" s="46">
        <v>44197</v>
      </c>
      <c r="B25" s="47">
        <f t="shared" si="20"/>
        <v>218.28745883819349</v>
      </c>
      <c r="C25" s="48">
        <f t="shared" si="21"/>
        <v>0.05</v>
      </c>
      <c r="D25" s="49">
        <f t="shared" si="17"/>
        <v>10.914372941909676</v>
      </c>
      <c r="E25" s="50">
        <f t="shared" si="18"/>
        <v>229.20183178010316</v>
      </c>
      <c r="G25" s="7">
        <f t="shared" si="22"/>
        <v>112.66</v>
      </c>
      <c r="H25" s="9"/>
      <c r="I25" s="9"/>
      <c r="J25" s="5">
        <f>G25*H25</f>
        <v>0</v>
      </c>
      <c r="K25" s="5"/>
      <c r="L25" s="5"/>
      <c r="M25" s="7">
        <f>G25+J25+K25+L25</f>
        <v>112.66</v>
      </c>
      <c r="N25" s="7"/>
      <c r="O25" s="7"/>
    </row>
    <row r="26" spans="1:15">
      <c r="A26" s="51">
        <v>44198</v>
      </c>
      <c r="B26" s="8"/>
      <c r="C26" s="8"/>
      <c r="D26" s="15"/>
      <c r="E26" s="37"/>
      <c r="G26" s="8"/>
      <c r="H26" s="18"/>
      <c r="I26" s="18"/>
      <c r="J26" s="15"/>
      <c r="K26" s="15"/>
      <c r="L26" s="15"/>
      <c r="M26" s="8"/>
      <c r="N26" s="8"/>
      <c r="O26" s="8"/>
    </row>
    <row r="27" spans="1:15">
      <c r="A27" s="51">
        <v>44199</v>
      </c>
      <c r="B27" s="8"/>
      <c r="C27" s="8"/>
      <c r="D27" s="15"/>
      <c r="E27" s="37"/>
      <c r="G27" s="8"/>
      <c r="H27" s="18"/>
      <c r="I27" s="18"/>
      <c r="J27" s="15"/>
      <c r="K27" s="15"/>
      <c r="L27" s="15"/>
      <c r="M27" s="8"/>
      <c r="N27" s="8"/>
      <c r="O27" s="8"/>
    </row>
    <row r="28" spans="1:15">
      <c r="A28" s="46">
        <v>44200</v>
      </c>
      <c r="B28" s="47">
        <f t="shared" ref="B28" si="23">E25</f>
        <v>229.20183178010316</v>
      </c>
      <c r="C28" s="48">
        <f t="shared" ref="C28" si="24">C25</f>
        <v>0.05</v>
      </c>
      <c r="D28" s="49">
        <f t="shared" ref="D28:D32" si="25">B28*C28</f>
        <v>11.46009158900516</v>
      </c>
      <c r="E28" s="50">
        <f t="shared" ref="E28:E32" si="26">B28+D28</f>
        <v>240.66192336910831</v>
      </c>
      <c r="G28" s="7">
        <f t="shared" ref="G28" si="27">M25</f>
        <v>112.66</v>
      </c>
      <c r="H28" s="9"/>
      <c r="I28" s="9"/>
      <c r="J28" s="5">
        <f>G28*H28</f>
        <v>0</v>
      </c>
      <c r="K28" s="5"/>
      <c r="L28" s="5"/>
      <c r="M28" s="7">
        <f>G28+J28+K28+L28</f>
        <v>112.66</v>
      </c>
      <c r="N28" s="7"/>
      <c r="O28" s="7"/>
    </row>
    <row r="29" spans="1:15">
      <c r="A29" s="46">
        <v>44201</v>
      </c>
      <c r="B29" s="47">
        <f t="shared" ref="B29:B32" si="28">E28</f>
        <v>240.66192336910831</v>
      </c>
      <c r="C29" s="48">
        <f t="shared" ref="C29:C32" si="29">C28</f>
        <v>0.05</v>
      </c>
      <c r="D29" s="49">
        <f t="shared" si="25"/>
        <v>12.033096168455415</v>
      </c>
      <c r="E29" s="50">
        <f t="shared" si="26"/>
        <v>252.69501953756372</v>
      </c>
      <c r="G29" s="7">
        <f t="shared" ref="G29:G32" si="30">M28</f>
        <v>112.66</v>
      </c>
      <c r="H29" s="9"/>
      <c r="I29" s="9"/>
      <c r="J29" s="5">
        <f>G29*H29</f>
        <v>0</v>
      </c>
      <c r="K29" s="5"/>
      <c r="L29" s="5"/>
      <c r="M29" s="7">
        <f>G29+J29+K29+L29</f>
        <v>112.66</v>
      </c>
      <c r="N29" s="7"/>
      <c r="O29" s="7"/>
    </row>
    <row r="30" spans="1:15">
      <c r="A30" s="46">
        <v>44202</v>
      </c>
      <c r="B30" s="47">
        <f t="shared" si="28"/>
        <v>252.69501953756372</v>
      </c>
      <c r="C30" s="48">
        <f t="shared" si="29"/>
        <v>0.05</v>
      </c>
      <c r="D30" s="49">
        <f t="shared" si="25"/>
        <v>12.634750976878188</v>
      </c>
      <c r="E30" s="50">
        <f t="shared" si="26"/>
        <v>265.32977051444192</v>
      </c>
      <c r="G30" s="7">
        <f t="shared" si="30"/>
        <v>112.66</v>
      </c>
      <c r="H30" s="9"/>
      <c r="I30" s="9"/>
      <c r="J30" s="5">
        <f>G30*H30</f>
        <v>0</v>
      </c>
      <c r="K30" s="5"/>
      <c r="L30" s="5"/>
      <c r="M30" s="7">
        <f>G30+J30+K30+L30</f>
        <v>112.66</v>
      </c>
      <c r="N30" s="7"/>
      <c r="O30" s="7"/>
    </row>
    <row r="31" spans="1:15">
      <c r="A31" s="46">
        <v>44203</v>
      </c>
      <c r="B31" s="47">
        <f t="shared" si="28"/>
        <v>265.32977051444192</v>
      </c>
      <c r="C31" s="48">
        <f t="shared" si="29"/>
        <v>0.05</v>
      </c>
      <c r="D31" s="49">
        <f t="shared" si="25"/>
        <v>13.266488525722096</v>
      </c>
      <c r="E31" s="50">
        <f t="shared" si="26"/>
        <v>278.596259040164</v>
      </c>
      <c r="G31" s="7">
        <f t="shared" si="30"/>
        <v>112.66</v>
      </c>
      <c r="H31" s="9"/>
      <c r="I31" s="9"/>
      <c r="J31" s="5">
        <f>G31*H31</f>
        <v>0</v>
      </c>
      <c r="K31" s="5"/>
      <c r="L31" s="5"/>
      <c r="M31" s="7">
        <f>G31+J31+K31+L31</f>
        <v>112.66</v>
      </c>
      <c r="N31" s="7"/>
      <c r="O31" s="7"/>
    </row>
    <row r="32" spans="1:15">
      <c r="A32" s="46">
        <v>44204</v>
      </c>
      <c r="B32" s="47">
        <f t="shared" si="28"/>
        <v>278.596259040164</v>
      </c>
      <c r="C32" s="48">
        <f t="shared" si="29"/>
        <v>0.05</v>
      </c>
      <c r="D32" s="49">
        <f t="shared" si="25"/>
        <v>13.9298129520082</v>
      </c>
      <c r="E32" s="50">
        <f t="shared" si="26"/>
        <v>292.52607199217221</v>
      </c>
      <c r="G32" s="7">
        <f t="shared" si="30"/>
        <v>112.66</v>
      </c>
      <c r="H32" s="9"/>
      <c r="I32" s="9"/>
      <c r="J32" s="5">
        <f>G32*H32</f>
        <v>0</v>
      </c>
      <c r="K32" s="5"/>
      <c r="L32" s="5"/>
      <c r="M32" s="7">
        <f>G32+J32+K32+L32</f>
        <v>112.66</v>
      </c>
      <c r="N32" s="7"/>
      <c r="O32" s="7"/>
    </row>
    <row r="33" spans="1:15">
      <c r="A33" s="51">
        <v>44205</v>
      </c>
      <c r="B33" s="8"/>
      <c r="C33" s="8"/>
      <c r="D33" s="15"/>
      <c r="E33" s="37"/>
      <c r="G33" s="8"/>
      <c r="H33" s="18"/>
      <c r="I33" s="18"/>
      <c r="J33" s="15"/>
      <c r="K33" s="15"/>
      <c r="L33" s="15"/>
      <c r="M33" s="8"/>
      <c r="N33" s="8"/>
      <c r="O33" s="8"/>
    </row>
    <row r="34" spans="1:15" ht="15.75" thickBot="1">
      <c r="A34" s="52">
        <v>44206</v>
      </c>
      <c r="B34" s="38"/>
      <c r="C34" s="38"/>
      <c r="D34" s="39"/>
      <c r="E34" s="40"/>
      <c r="G34" s="8"/>
      <c r="H34" s="18"/>
      <c r="I34" s="18"/>
      <c r="J34" s="15"/>
      <c r="K34" s="15"/>
      <c r="L34" s="15"/>
      <c r="M34" s="8"/>
      <c r="N34" s="8"/>
      <c r="O34" s="8"/>
    </row>
    <row r="35" spans="1:15">
      <c r="A35" s="33">
        <v>44207</v>
      </c>
      <c r="B35" s="34">
        <f t="shared" ref="B35" si="31">E32</f>
        <v>292.52607199217221</v>
      </c>
      <c r="C35" s="35">
        <f t="shared" ref="C35" si="32">C32</f>
        <v>0.05</v>
      </c>
      <c r="D35" s="36">
        <f t="shared" ref="D35:D39" si="33">B35*C35</f>
        <v>14.626303599608612</v>
      </c>
      <c r="E35" s="34">
        <f t="shared" ref="E35:E39" si="34">B35+D35</f>
        <v>307.15237559178081</v>
      </c>
      <c r="G35" s="7">
        <f t="shared" ref="G35" si="35">M32</f>
        <v>112.66</v>
      </c>
      <c r="H35" s="9"/>
      <c r="I35" s="9"/>
      <c r="J35" s="5">
        <f>G35*H35</f>
        <v>0</v>
      </c>
      <c r="K35" s="5"/>
      <c r="L35" s="5"/>
      <c r="M35" s="7">
        <f>G35+J35+K35+L35</f>
        <v>112.66</v>
      </c>
      <c r="N35" s="7"/>
      <c r="O35" s="7"/>
    </row>
    <row r="36" spans="1:15">
      <c r="A36" s="3">
        <v>44208</v>
      </c>
      <c r="B36" s="7">
        <f t="shared" ref="B36:B39" si="36">E35</f>
        <v>307.15237559178081</v>
      </c>
      <c r="C36" s="6">
        <f t="shared" ref="C36:C39" si="37">C35</f>
        <v>0.05</v>
      </c>
      <c r="D36" s="5">
        <f t="shared" si="33"/>
        <v>15.357618779589041</v>
      </c>
      <c r="E36" s="7">
        <f t="shared" si="34"/>
        <v>322.50999437136983</v>
      </c>
      <c r="G36" s="7">
        <f t="shared" ref="G36:G39" si="38">M35</f>
        <v>112.66</v>
      </c>
      <c r="H36" s="9"/>
      <c r="I36" s="9"/>
      <c r="J36" s="5">
        <f>G36*H36</f>
        <v>0</v>
      </c>
      <c r="K36" s="5"/>
      <c r="L36" s="5"/>
      <c r="M36" s="7">
        <f>G36+J36+K36+L36</f>
        <v>112.66</v>
      </c>
      <c r="N36" s="7"/>
      <c r="O36" s="7"/>
    </row>
    <row r="37" spans="1:15">
      <c r="A37" s="3">
        <v>44209</v>
      </c>
      <c r="B37" s="7">
        <f t="shared" si="36"/>
        <v>322.50999437136983</v>
      </c>
      <c r="C37" s="6">
        <f t="shared" si="37"/>
        <v>0.05</v>
      </c>
      <c r="D37" s="5">
        <f t="shared" si="33"/>
        <v>16.125499718568491</v>
      </c>
      <c r="E37" s="7">
        <f t="shared" si="34"/>
        <v>338.63549408993833</v>
      </c>
      <c r="G37" s="7">
        <f t="shared" si="38"/>
        <v>112.66</v>
      </c>
      <c r="H37" s="9"/>
      <c r="I37" s="9"/>
      <c r="J37" s="5">
        <f>G37*H37</f>
        <v>0</v>
      </c>
      <c r="K37" s="5"/>
      <c r="L37" s="5"/>
      <c r="M37" s="7">
        <f>G37+J37+K37+L37</f>
        <v>112.66</v>
      </c>
      <c r="N37" s="7"/>
      <c r="O37" s="7"/>
    </row>
    <row r="38" spans="1:15">
      <c r="A38" s="3">
        <v>44210</v>
      </c>
      <c r="B38" s="7">
        <f t="shared" si="36"/>
        <v>338.63549408993833</v>
      </c>
      <c r="C38" s="6">
        <f t="shared" si="37"/>
        <v>0.05</v>
      </c>
      <c r="D38" s="5">
        <f t="shared" si="33"/>
        <v>16.931774704496917</v>
      </c>
      <c r="E38" s="7">
        <f t="shared" si="34"/>
        <v>355.56726879443522</v>
      </c>
      <c r="G38" s="7">
        <f t="shared" si="38"/>
        <v>112.66</v>
      </c>
      <c r="H38" s="9"/>
      <c r="I38" s="9"/>
      <c r="J38" s="5">
        <f>G38*H38</f>
        <v>0</v>
      </c>
      <c r="K38" s="5"/>
      <c r="L38" s="5"/>
      <c r="M38" s="7">
        <f>G38+J38+K38+L38</f>
        <v>112.66</v>
      </c>
      <c r="N38" s="7"/>
      <c r="O38" s="7"/>
    </row>
    <row r="39" spans="1:15">
      <c r="A39" s="3">
        <v>44211</v>
      </c>
      <c r="B39" s="7">
        <f t="shared" si="36"/>
        <v>355.56726879443522</v>
      </c>
      <c r="C39" s="6">
        <f t="shared" si="37"/>
        <v>0.05</v>
      </c>
      <c r="D39" s="5">
        <f t="shared" si="33"/>
        <v>17.778363439721762</v>
      </c>
      <c r="E39" s="7">
        <f t="shared" si="34"/>
        <v>373.34563223415699</v>
      </c>
      <c r="G39" s="7">
        <f t="shared" si="38"/>
        <v>112.66</v>
      </c>
      <c r="H39" s="9"/>
      <c r="I39" s="9"/>
      <c r="J39" s="5">
        <f>G39*H39</f>
        <v>0</v>
      </c>
      <c r="K39" s="5"/>
      <c r="L39" s="5"/>
      <c r="M39" s="7">
        <f>G39+J39+K39+L39</f>
        <v>112.66</v>
      </c>
      <c r="N39" s="7"/>
      <c r="O39" s="7"/>
    </row>
    <row r="40" spans="1:15">
      <c r="A40" s="53">
        <v>44212</v>
      </c>
      <c r="B40" s="8"/>
      <c r="C40" s="8"/>
      <c r="D40" s="15"/>
      <c r="E40" s="8"/>
      <c r="G40" s="8"/>
      <c r="H40" s="18"/>
      <c r="I40" s="18"/>
      <c r="J40" s="15"/>
      <c r="K40" s="15"/>
      <c r="L40" s="15"/>
      <c r="M40" s="8"/>
      <c r="N40" s="8"/>
      <c r="O40" s="8"/>
    </row>
    <row r="41" spans="1:15">
      <c r="A41" s="53">
        <v>44213</v>
      </c>
      <c r="B41" s="8"/>
      <c r="C41" s="8"/>
      <c r="D41" s="15"/>
      <c r="E41" s="8"/>
      <c r="G41" s="8"/>
      <c r="H41" s="18"/>
      <c r="I41" s="18"/>
      <c r="J41" s="15"/>
      <c r="K41" s="15"/>
      <c r="L41" s="15"/>
      <c r="M41" s="8"/>
      <c r="N41" s="8"/>
      <c r="O41" s="8"/>
    </row>
    <row r="42" spans="1:15">
      <c r="A42" s="3">
        <v>44214</v>
      </c>
      <c r="B42" s="7">
        <f t="shared" ref="B42" si="39">E39</f>
        <v>373.34563223415699</v>
      </c>
      <c r="C42" s="6">
        <f t="shared" ref="C42" si="40">C39</f>
        <v>0.05</v>
      </c>
      <c r="D42" s="5">
        <f t="shared" ref="D42:D46" si="41">B42*C42</f>
        <v>18.66728161170785</v>
      </c>
      <c r="E42" s="7">
        <f t="shared" ref="E42:E46" si="42">B42+D42</f>
        <v>392.01291384586483</v>
      </c>
      <c r="G42" s="7">
        <f t="shared" ref="G42" si="43">M39</f>
        <v>112.66</v>
      </c>
      <c r="H42" s="9"/>
      <c r="I42" s="9"/>
      <c r="J42" s="5">
        <f>G42*H42</f>
        <v>0</v>
      </c>
      <c r="K42" s="5"/>
      <c r="L42" s="5"/>
      <c r="M42" s="7">
        <f>G42+J42+K42+L42</f>
        <v>112.66</v>
      </c>
      <c r="N42" s="7"/>
      <c r="O42" s="7"/>
    </row>
    <row r="43" spans="1:15">
      <c r="A43" s="3">
        <v>44215</v>
      </c>
      <c r="B43" s="7">
        <f t="shared" ref="B43:B46" si="44">E42</f>
        <v>392.01291384586483</v>
      </c>
      <c r="C43" s="6">
        <f t="shared" ref="C43:C46" si="45">C42</f>
        <v>0.05</v>
      </c>
      <c r="D43" s="5">
        <f t="shared" si="41"/>
        <v>19.600645692293241</v>
      </c>
      <c r="E43" s="7">
        <f t="shared" si="42"/>
        <v>411.61355953815809</v>
      </c>
      <c r="G43" s="7">
        <f t="shared" ref="G43:G46" si="46">M42</f>
        <v>112.66</v>
      </c>
      <c r="H43" s="9"/>
      <c r="I43" s="9"/>
      <c r="J43" s="5">
        <f>G43*H43</f>
        <v>0</v>
      </c>
      <c r="K43" s="5"/>
      <c r="L43" s="5"/>
      <c r="M43" s="7">
        <f>G43+J43+K43+L43</f>
        <v>112.66</v>
      </c>
      <c r="N43" s="7"/>
      <c r="O43" s="7"/>
    </row>
    <row r="44" spans="1:15">
      <c r="A44" s="3">
        <v>44216</v>
      </c>
      <c r="B44" s="7">
        <f t="shared" si="44"/>
        <v>411.61355953815809</v>
      </c>
      <c r="C44" s="6">
        <f t="shared" si="45"/>
        <v>0.05</v>
      </c>
      <c r="D44" s="5">
        <f t="shared" si="41"/>
        <v>20.580677976907907</v>
      </c>
      <c r="E44" s="7">
        <f t="shared" si="42"/>
        <v>432.19423751506599</v>
      </c>
      <c r="G44" s="7">
        <f t="shared" si="46"/>
        <v>112.66</v>
      </c>
      <c r="H44" s="9"/>
      <c r="I44" s="9"/>
      <c r="J44" s="5">
        <f>G44*H44</f>
        <v>0</v>
      </c>
      <c r="K44" s="5"/>
      <c r="L44" s="5"/>
      <c r="M44" s="7">
        <f>G44+J44+K44+L44</f>
        <v>112.66</v>
      </c>
      <c r="N44" s="7"/>
      <c r="O44" s="7"/>
    </row>
    <row r="45" spans="1:15">
      <c r="A45" s="3">
        <v>44217</v>
      </c>
      <c r="B45" s="7">
        <f t="shared" si="44"/>
        <v>432.19423751506599</v>
      </c>
      <c r="C45" s="6">
        <f t="shared" si="45"/>
        <v>0.05</v>
      </c>
      <c r="D45" s="5">
        <f t="shared" si="41"/>
        <v>21.609711875753302</v>
      </c>
      <c r="E45" s="7">
        <f t="shared" si="42"/>
        <v>453.8039493908193</v>
      </c>
      <c r="G45" s="7">
        <f t="shared" si="46"/>
        <v>112.66</v>
      </c>
      <c r="H45" s="9"/>
      <c r="I45" s="9"/>
      <c r="J45" s="5">
        <f>G45*H45</f>
        <v>0</v>
      </c>
      <c r="K45" s="5"/>
      <c r="L45" s="5"/>
      <c r="M45" s="7">
        <f>G45+J45+K45+L45</f>
        <v>112.66</v>
      </c>
      <c r="N45" s="7"/>
      <c r="O45" s="7"/>
    </row>
    <row r="46" spans="1:15">
      <c r="A46" s="3">
        <v>44218</v>
      </c>
      <c r="B46" s="7">
        <f t="shared" si="44"/>
        <v>453.8039493908193</v>
      </c>
      <c r="C46" s="6">
        <f t="shared" si="45"/>
        <v>0.05</v>
      </c>
      <c r="D46" s="5">
        <f t="shared" si="41"/>
        <v>22.690197469540966</v>
      </c>
      <c r="E46" s="7">
        <f t="shared" si="42"/>
        <v>476.49414686036027</v>
      </c>
      <c r="G46" s="7">
        <f t="shared" si="46"/>
        <v>112.66</v>
      </c>
      <c r="H46" s="9"/>
      <c r="I46" s="9"/>
      <c r="J46" s="5">
        <f>G46*H46</f>
        <v>0</v>
      </c>
      <c r="K46" s="5"/>
      <c r="L46" s="5"/>
      <c r="M46" s="7">
        <f>G46+J46+K46+L46</f>
        <v>112.66</v>
      </c>
      <c r="N46" s="7"/>
      <c r="O46" s="7"/>
    </row>
    <row r="47" spans="1:15">
      <c r="A47" s="53">
        <v>44219</v>
      </c>
      <c r="B47" s="8"/>
      <c r="C47" s="8"/>
      <c r="D47" s="15"/>
      <c r="E47" s="8"/>
      <c r="G47" s="8"/>
      <c r="H47" s="18"/>
      <c r="I47" s="18"/>
      <c r="J47" s="15"/>
      <c r="K47" s="15"/>
      <c r="L47" s="15"/>
      <c r="M47" s="8"/>
      <c r="N47" s="8"/>
      <c r="O47" s="8"/>
    </row>
    <row r="48" spans="1:15">
      <c r="A48" s="53">
        <v>44220</v>
      </c>
      <c r="B48" s="8"/>
      <c r="C48" s="8"/>
      <c r="D48" s="15"/>
      <c r="E48" s="8"/>
      <c r="G48" s="8"/>
      <c r="H48" s="18"/>
      <c r="I48" s="18"/>
      <c r="J48" s="15"/>
      <c r="K48" s="15"/>
      <c r="L48" s="15"/>
      <c r="M48" s="8"/>
      <c r="N48" s="8"/>
      <c r="O48" s="8"/>
    </row>
    <row r="49" spans="1:15">
      <c r="A49" s="3">
        <v>44221</v>
      </c>
      <c r="B49" s="7">
        <f t="shared" ref="B49" si="47">E46</f>
        <v>476.49414686036027</v>
      </c>
      <c r="C49" s="6">
        <f t="shared" ref="C49" si="48">C46</f>
        <v>0.05</v>
      </c>
      <c r="D49" s="5">
        <f t="shared" ref="D49:D53" si="49">B49*C49</f>
        <v>23.824707343018016</v>
      </c>
      <c r="E49" s="7">
        <f t="shared" ref="E49:E53" si="50">B49+D49</f>
        <v>500.31885420337829</v>
      </c>
      <c r="G49" s="7">
        <f t="shared" ref="G49" si="51">M46</f>
        <v>112.66</v>
      </c>
      <c r="H49" s="9"/>
      <c r="I49" s="9"/>
      <c r="J49" s="5">
        <f>G49*H49</f>
        <v>0</v>
      </c>
      <c r="K49" s="5"/>
      <c r="L49" s="5"/>
      <c r="M49" s="7">
        <f>G49+J49+K49+L49</f>
        <v>112.66</v>
      </c>
      <c r="N49" s="7"/>
      <c r="O49" s="7"/>
    </row>
    <row r="50" spans="1:15">
      <c r="A50" s="3">
        <v>44222</v>
      </c>
      <c r="B50" s="7">
        <f t="shared" ref="B50:B53" si="52">E49</f>
        <v>500.31885420337829</v>
      </c>
      <c r="C50" s="6">
        <f t="shared" ref="C50:C53" si="53">C49</f>
        <v>0.05</v>
      </c>
      <c r="D50" s="5">
        <f t="shared" si="49"/>
        <v>25.015942710168915</v>
      </c>
      <c r="E50" s="7">
        <f t="shared" si="50"/>
        <v>525.33479691354717</v>
      </c>
      <c r="G50" s="7">
        <f t="shared" ref="G50:G53" si="54">M49</f>
        <v>112.66</v>
      </c>
      <c r="H50" s="9"/>
      <c r="I50" s="9"/>
      <c r="J50" s="5">
        <f>G50*H50</f>
        <v>0</v>
      </c>
      <c r="K50" s="5"/>
      <c r="L50" s="5"/>
      <c r="M50" s="7">
        <f>G50+J50+K50+L50</f>
        <v>112.66</v>
      </c>
      <c r="N50" s="7"/>
      <c r="O50" s="7"/>
    </row>
    <row r="51" spans="1:15">
      <c r="A51" s="3">
        <v>44223</v>
      </c>
      <c r="B51" s="7">
        <f t="shared" si="52"/>
        <v>525.33479691354717</v>
      </c>
      <c r="C51" s="6">
        <f t="shared" si="53"/>
        <v>0.05</v>
      </c>
      <c r="D51" s="5">
        <f t="shared" si="49"/>
        <v>26.26673984567736</v>
      </c>
      <c r="E51" s="7">
        <f t="shared" si="50"/>
        <v>551.60153675922447</v>
      </c>
      <c r="G51" s="7">
        <f t="shared" si="54"/>
        <v>112.66</v>
      </c>
      <c r="H51" s="9"/>
      <c r="I51" s="9"/>
      <c r="J51" s="5">
        <f>G51*H51</f>
        <v>0</v>
      </c>
      <c r="K51" s="5"/>
      <c r="L51" s="5"/>
      <c r="M51" s="7">
        <f>G51+J51+K51+L51</f>
        <v>112.66</v>
      </c>
      <c r="N51" s="7"/>
      <c r="O51" s="7"/>
    </row>
    <row r="52" spans="1:15">
      <c r="A52" s="3">
        <v>44224</v>
      </c>
      <c r="B52" s="7">
        <f t="shared" si="52"/>
        <v>551.60153675922447</v>
      </c>
      <c r="C52" s="6">
        <f t="shared" si="53"/>
        <v>0.05</v>
      </c>
      <c r="D52" s="5">
        <f t="shared" si="49"/>
        <v>27.580076837961226</v>
      </c>
      <c r="E52" s="7">
        <f t="shared" si="50"/>
        <v>579.18161359718567</v>
      </c>
      <c r="G52" s="7">
        <f t="shared" si="54"/>
        <v>112.66</v>
      </c>
      <c r="H52" s="9"/>
      <c r="I52" s="9"/>
      <c r="J52" s="5">
        <f>G52*H52</f>
        <v>0</v>
      </c>
      <c r="K52" s="5"/>
      <c r="L52" s="5"/>
      <c r="M52" s="7">
        <f>G52+J52+K52+L52</f>
        <v>112.66</v>
      </c>
      <c r="N52" s="7"/>
      <c r="O52" s="7"/>
    </row>
    <row r="53" spans="1:15">
      <c r="A53" s="3">
        <v>44225</v>
      </c>
      <c r="B53" s="7">
        <f t="shared" si="52"/>
        <v>579.18161359718567</v>
      </c>
      <c r="C53" s="6">
        <f t="shared" si="53"/>
        <v>0.05</v>
      </c>
      <c r="D53" s="5">
        <f t="shared" si="49"/>
        <v>28.959080679859284</v>
      </c>
      <c r="E53" s="7">
        <f t="shared" si="50"/>
        <v>608.14069427704499</v>
      </c>
      <c r="G53" s="7">
        <f t="shared" si="54"/>
        <v>112.66</v>
      </c>
      <c r="H53" s="9"/>
      <c r="I53" s="9"/>
      <c r="J53" s="5">
        <f>G53*H53</f>
        <v>0</v>
      </c>
      <c r="K53" s="5"/>
      <c r="L53" s="5"/>
      <c r="M53" s="7">
        <f>G53+J53+K53+L53</f>
        <v>112.66</v>
      </c>
      <c r="N53" s="7"/>
      <c r="O53" s="7"/>
    </row>
    <row r="54" spans="1:15">
      <c r="A54" s="3">
        <v>44226</v>
      </c>
      <c r="B54" s="8"/>
      <c r="C54" s="8"/>
      <c r="D54" s="15"/>
      <c r="E54" s="8"/>
      <c r="G54" s="8"/>
      <c r="H54" s="18"/>
      <c r="I54" s="18"/>
      <c r="J54" s="15"/>
      <c r="K54" s="15"/>
      <c r="L54" s="15"/>
      <c r="M54" s="8"/>
      <c r="N54" s="8"/>
      <c r="O54" s="8"/>
    </row>
    <row r="55" spans="1:15">
      <c r="A55" s="3">
        <v>44227</v>
      </c>
      <c r="B55" s="8"/>
      <c r="C55" s="8"/>
      <c r="D55" s="15"/>
      <c r="E55" s="8"/>
      <c r="G55" s="8"/>
      <c r="H55" s="18"/>
      <c r="I55" s="18"/>
      <c r="J55" s="15"/>
      <c r="K55" s="15"/>
      <c r="L55" s="15"/>
      <c r="M55" s="8"/>
      <c r="N55" s="8"/>
      <c r="O55" s="8"/>
    </row>
    <row r="56" spans="1:15">
      <c r="A56" s="3">
        <v>44228</v>
      </c>
      <c r="B56" s="7">
        <f t="shared" ref="B56" si="55">E53</f>
        <v>608.14069427704499</v>
      </c>
      <c r="C56" s="6">
        <f t="shared" ref="C56" si="56">C53</f>
        <v>0.05</v>
      </c>
      <c r="D56" s="5">
        <f t="shared" ref="D56:D60" si="57">B56*C56</f>
        <v>30.407034713852251</v>
      </c>
      <c r="E56" s="7">
        <f t="shared" ref="E56:E60" si="58">B56+D56</f>
        <v>638.54772899089721</v>
      </c>
      <c r="G56" s="7">
        <f t="shared" ref="G56" si="59">M53</f>
        <v>112.66</v>
      </c>
      <c r="H56" s="9"/>
      <c r="I56" s="9"/>
      <c r="J56" s="5">
        <f>G56*H56</f>
        <v>0</v>
      </c>
      <c r="K56" s="5"/>
      <c r="L56" s="5"/>
      <c r="M56" s="7">
        <f>G56+J56+K56+L56</f>
        <v>112.66</v>
      </c>
      <c r="N56" s="7"/>
      <c r="O56" s="7"/>
    </row>
    <row r="57" spans="1:15">
      <c r="A57" s="3">
        <v>44229</v>
      </c>
      <c r="B57" s="7">
        <f t="shared" ref="B57:B60" si="60">E56</f>
        <v>638.54772899089721</v>
      </c>
      <c r="C57" s="6">
        <f t="shared" ref="C57:C60" si="61">C56</f>
        <v>0.05</v>
      </c>
      <c r="D57" s="5">
        <f t="shared" si="57"/>
        <v>31.927386449544862</v>
      </c>
      <c r="E57" s="7">
        <f t="shared" si="58"/>
        <v>670.4751154404421</v>
      </c>
      <c r="G57" s="7">
        <f t="shared" ref="G57:G60" si="62">M56</f>
        <v>112.66</v>
      </c>
      <c r="H57" s="9"/>
      <c r="I57" s="9"/>
      <c r="J57" s="5">
        <f>G57*H57</f>
        <v>0</v>
      </c>
      <c r="K57" s="5"/>
      <c r="L57" s="5"/>
      <c r="M57" s="7">
        <f>G57+J57+K57+L57</f>
        <v>112.66</v>
      </c>
      <c r="N57" s="7"/>
      <c r="O57" s="7"/>
    </row>
    <row r="58" spans="1:15">
      <c r="A58" s="3">
        <v>44230</v>
      </c>
      <c r="B58" s="7">
        <f t="shared" si="60"/>
        <v>670.4751154404421</v>
      </c>
      <c r="C58" s="6">
        <f t="shared" si="61"/>
        <v>0.05</v>
      </c>
      <c r="D58" s="5">
        <f t="shared" si="57"/>
        <v>33.523755772022106</v>
      </c>
      <c r="E58" s="7">
        <f t="shared" si="58"/>
        <v>703.99887121246422</v>
      </c>
      <c r="G58" s="7">
        <f t="shared" si="62"/>
        <v>112.66</v>
      </c>
      <c r="H58" s="9"/>
      <c r="I58" s="9"/>
      <c r="J58" s="5">
        <f>G58*H58</f>
        <v>0</v>
      </c>
      <c r="K58" s="5"/>
      <c r="L58" s="5"/>
      <c r="M58" s="7">
        <f>G58+J58+K58+L58</f>
        <v>112.66</v>
      </c>
      <c r="N58" s="7"/>
      <c r="O58" s="7"/>
    </row>
    <row r="59" spans="1:15">
      <c r="A59" s="3">
        <v>44231</v>
      </c>
      <c r="B59" s="7">
        <f t="shared" si="60"/>
        <v>703.99887121246422</v>
      </c>
      <c r="C59" s="6">
        <f t="shared" si="61"/>
        <v>0.05</v>
      </c>
      <c r="D59" s="5">
        <f t="shared" si="57"/>
        <v>35.199943560623211</v>
      </c>
      <c r="E59" s="7">
        <f t="shared" si="58"/>
        <v>739.19881477308741</v>
      </c>
      <c r="G59" s="7">
        <f t="shared" si="62"/>
        <v>112.66</v>
      </c>
      <c r="H59" s="9"/>
      <c r="I59" s="9"/>
      <c r="J59" s="5">
        <f>G59*H59</f>
        <v>0</v>
      </c>
      <c r="K59" s="5"/>
      <c r="L59" s="5"/>
      <c r="M59" s="7">
        <f>G59+J59+K59+L59</f>
        <v>112.66</v>
      </c>
      <c r="N59" s="7"/>
      <c r="O59" s="7"/>
    </row>
    <row r="60" spans="1:15">
      <c r="A60" s="3">
        <v>44232</v>
      </c>
      <c r="B60" s="7">
        <f t="shared" si="60"/>
        <v>739.19881477308741</v>
      </c>
      <c r="C60" s="6">
        <f t="shared" si="61"/>
        <v>0.05</v>
      </c>
      <c r="D60" s="5">
        <f t="shared" si="57"/>
        <v>36.959940738654375</v>
      </c>
      <c r="E60" s="7">
        <f t="shared" si="58"/>
        <v>776.15875551174179</v>
      </c>
      <c r="G60" s="7">
        <f t="shared" si="62"/>
        <v>112.66</v>
      </c>
      <c r="H60" s="9"/>
      <c r="I60" s="9"/>
      <c r="J60" s="5">
        <f>G60*H60</f>
        <v>0</v>
      </c>
      <c r="K60" s="5"/>
      <c r="L60" s="5"/>
      <c r="M60" s="7">
        <f>G60+J60+K60+L60</f>
        <v>112.66</v>
      </c>
      <c r="N60" s="7"/>
      <c r="O60" s="7"/>
    </row>
    <row r="61" spans="1:15">
      <c r="A61" s="3">
        <v>44233</v>
      </c>
      <c r="B61" s="8"/>
      <c r="C61" s="8"/>
      <c r="D61" s="15"/>
      <c r="E61" s="8"/>
      <c r="G61" s="8"/>
      <c r="H61" s="18"/>
      <c r="I61" s="18"/>
      <c r="J61" s="15"/>
      <c r="K61" s="15"/>
      <c r="L61" s="15"/>
      <c r="M61" s="8"/>
      <c r="N61" s="8"/>
      <c r="O61" s="8"/>
    </row>
    <row r="62" spans="1:15">
      <c r="A62" s="3">
        <v>44234</v>
      </c>
      <c r="B62" s="8"/>
      <c r="C62" s="8"/>
      <c r="D62" s="15"/>
      <c r="E62" s="8"/>
      <c r="G62" s="8"/>
      <c r="H62" s="18"/>
      <c r="I62" s="18"/>
      <c r="J62" s="15"/>
      <c r="K62" s="15"/>
      <c r="L62" s="15"/>
      <c r="M62" s="8"/>
      <c r="N62" s="8"/>
      <c r="O62" s="8"/>
    </row>
    <row r="63" spans="1:15">
      <c r="A63" s="3">
        <v>44235</v>
      </c>
      <c r="B63" s="7">
        <f t="shared" ref="B63" si="63">E60</f>
        <v>776.15875551174179</v>
      </c>
      <c r="C63" s="6">
        <f t="shared" ref="C63" si="64">C60</f>
        <v>0.05</v>
      </c>
      <c r="D63" s="5">
        <f t="shared" ref="D63:D67" si="65">B63*C63</f>
        <v>38.807937775587092</v>
      </c>
      <c r="E63" s="7">
        <f t="shared" ref="E63:E67" si="66">B63+D63</f>
        <v>814.96669328732889</v>
      </c>
      <c r="G63" s="7">
        <f t="shared" ref="G63" si="67">M60</f>
        <v>112.66</v>
      </c>
      <c r="H63" s="9"/>
      <c r="I63" s="9"/>
      <c r="J63" s="5">
        <f>G63*H63</f>
        <v>0</v>
      </c>
      <c r="K63" s="5"/>
      <c r="L63" s="5"/>
      <c r="M63" s="7">
        <f>G63+J63+K63+L63</f>
        <v>112.66</v>
      </c>
      <c r="N63" s="7"/>
      <c r="O63" s="7"/>
    </row>
    <row r="64" spans="1:15">
      <c r="A64" s="3">
        <v>44236</v>
      </c>
      <c r="B64" s="7">
        <f t="shared" ref="B64:B67" si="68">E63</f>
        <v>814.96669328732889</v>
      </c>
      <c r="C64" s="6">
        <f t="shared" ref="C64:C67" si="69">C63</f>
        <v>0.05</v>
      </c>
      <c r="D64" s="5">
        <f t="shared" si="65"/>
        <v>40.748334664366446</v>
      </c>
      <c r="E64" s="7">
        <f t="shared" si="66"/>
        <v>855.71502795169533</v>
      </c>
      <c r="G64" s="7">
        <f t="shared" ref="G64:G67" si="70">M63</f>
        <v>112.66</v>
      </c>
      <c r="H64" s="9"/>
      <c r="I64" s="9"/>
      <c r="J64" s="5">
        <f>G64*H64</f>
        <v>0</v>
      </c>
      <c r="K64" s="5"/>
      <c r="L64" s="5"/>
      <c r="M64" s="7">
        <f>G64+J64+K64+L64</f>
        <v>112.66</v>
      </c>
      <c r="N64" s="7"/>
      <c r="O64" s="7"/>
    </row>
    <row r="65" spans="1:15">
      <c r="A65" s="3">
        <v>44237</v>
      </c>
      <c r="B65" s="7">
        <f t="shared" si="68"/>
        <v>855.71502795169533</v>
      </c>
      <c r="C65" s="6">
        <f t="shared" si="69"/>
        <v>0.05</v>
      </c>
      <c r="D65" s="5">
        <f t="shared" si="65"/>
        <v>42.785751397584768</v>
      </c>
      <c r="E65" s="7">
        <f t="shared" si="66"/>
        <v>898.50077934928015</v>
      </c>
      <c r="G65" s="7">
        <f t="shared" si="70"/>
        <v>112.66</v>
      </c>
      <c r="H65" s="9"/>
      <c r="I65" s="9"/>
      <c r="J65" s="5">
        <f>G65*H65</f>
        <v>0</v>
      </c>
      <c r="K65" s="5"/>
      <c r="L65" s="5"/>
      <c r="M65" s="7">
        <f>G65+J65+K65+L65</f>
        <v>112.66</v>
      </c>
      <c r="N65" s="7"/>
      <c r="O65" s="7"/>
    </row>
    <row r="66" spans="1:15">
      <c r="A66" s="3">
        <v>44238</v>
      </c>
      <c r="B66" s="7">
        <f t="shared" si="68"/>
        <v>898.50077934928015</v>
      </c>
      <c r="C66" s="6">
        <f t="shared" si="69"/>
        <v>0.05</v>
      </c>
      <c r="D66" s="5">
        <f t="shared" si="65"/>
        <v>44.925038967464012</v>
      </c>
      <c r="E66" s="7">
        <f t="shared" si="66"/>
        <v>943.4258183167442</v>
      </c>
      <c r="G66" s="7">
        <f t="shared" si="70"/>
        <v>112.66</v>
      </c>
      <c r="H66" s="9"/>
      <c r="I66" s="9"/>
      <c r="J66" s="5">
        <f>G66*H66</f>
        <v>0</v>
      </c>
      <c r="K66" s="5"/>
      <c r="L66" s="5"/>
      <c r="M66" s="7">
        <f>G66+J66+K66+L66</f>
        <v>112.66</v>
      </c>
      <c r="N66" s="7"/>
      <c r="O66" s="7"/>
    </row>
    <row r="67" spans="1:15">
      <c r="A67" s="3">
        <v>44239</v>
      </c>
      <c r="B67" s="7">
        <f t="shared" si="68"/>
        <v>943.4258183167442</v>
      </c>
      <c r="C67" s="6">
        <f t="shared" si="69"/>
        <v>0.05</v>
      </c>
      <c r="D67" s="5">
        <f t="shared" si="65"/>
        <v>47.171290915837211</v>
      </c>
      <c r="E67" s="7">
        <f t="shared" si="66"/>
        <v>990.59710923258137</v>
      </c>
      <c r="G67" s="7">
        <f t="shared" si="70"/>
        <v>112.66</v>
      </c>
      <c r="H67" s="9"/>
      <c r="I67" s="9"/>
      <c r="J67" s="5">
        <f>G67*H67</f>
        <v>0</v>
      </c>
      <c r="K67" s="5"/>
      <c r="L67" s="5"/>
      <c r="M67" s="7">
        <f>G67+J67+K67+L67</f>
        <v>112.66</v>
      </c>
      <c r="N67" s="7"/>
      <c r="O67" s="7"/>
    </row>
    <row r="68" spans="1:15">
      <c r="A68" s="3">
        <v>44240</v>
      </c>
      <c r="B68" s="8"/>
      <c r="C68" s="8"/>
      <c r="D68" s="15"/>
      <c r="E68" s="8"/>
      <c r="G68" s="8"/>
      <c r="H68" s="18"/>
      <c r="I68" s="18"/>
      <c r="J68" s="15"/>
      <c r="K68" s="15"/>
      <c r="L68" s="15"/>
      <c r="M68" s="8"/>
      <c r="N68" s="8"/>
      <c r="O68" s="8"/>
    </row>
    <row r="69" spans="1:15">
      <c r="A69" s="3">
        <v>44241</v>
      </c>
      <c r="B69" s="8"/>
      <c r="C69" s="8"/>
      <c r="D69" s="15"/>
      <c r="E69" s="8"/>
      <c r="G69" s="8"/>
      <c r="H69" s="18"/>
      <c r="I69" s="18"/>
      <c r="J69" s="15"/>
      <c r="K69" s="15"/>
      <c r="L69" s="15"/>
      <c r="M69" s="8"/>
      <c r="N69" s="8"/>
      <c r="O69" s="8"/>
    </row>
    <row r="70" spans="1:15">
      <c r="A70" s="3">
        <v>44242</v>
      </c>
      <c r="B70" s="7">
        <f t="shared" ref="B70" si="71">E67</f>
        <v>990.59710923258137</v>
      </c>
      <c r="C70" s="6">
        <f t="shared" ref="C70" si="72">C67</f>
        <v>0.05</v>
      </c>
      <c r="D70" s="5">
        <f t="shared" ref="D70:D74" si="73">B70*C70</f>
        <v>49.529855461629069</v>
      </c>
      <c r="E70" s="7">
        <f t="shared" ref="E70:E74" si="74">B70+D70</f>
        <v>1040.1269646942105</v>
      </c>
      <c r="G70" s="7">
        <f t="shared" ref="G70" si="75">M67</f>
        <v>112.66</v>
      </c>
      <c r="H70" s="9"/>
      <c r="I70" s="9"/>
      <c r="J70" s="5">
        <f>G70*H70</f>
        <v>0</v>
      </c>
      <c r="K70" s="5"/>
      <c r="L70" s="5"/>
      <c r="M70" s="7">
        <f>G70+J70+K70+L70</f>
        <v>112.66</v>
      </c>
      <c r="N70" s="7"/>
      <c r="O70" s="7"/>
    </row>
    <row r="71" spans="1:15">
      <c r="A71" s="3">
        <v>44243</v>
      </c>
      <c r="B71" s="7">
        <f t="shared" ref="B71:B74" si="76">E70</f>
        <v>1040.1269646942105</v>
      </c>
      <c r="C71" s="6">
        <f t="shared" ref="C71:C74" si="77">C70</f>
        <v>0.05</v>
      </c>
      <c r="D71" s="5">
        <f t="shared" si="73"/>
        <v>52.006348234710529</v>
      </c>
      <c r="E71" s="7">
        <f t="shared" si="74"/>
        <v>1092.133312928921</v>
      </c>
      <c r="G71" s="7">
        <f t="shared" ref="G71:G74" si="78">M70</f>
        <v>112.66</v>
      </c>
      <c r="H71" s="9"/>
      <c r="I71" s="9"/>
      <c r="J71" s="5">
        <f>G71*H71</f>
        <v>0</v>
      </c>
      <c r="K71" s="5"/>
      <c r="L71" s="5"/>
      <c r="M71" s="7">
        <f>G71+J71+K71+L71</f>
        <v>112.66</v>
      </c>
      <c r="N71" s="7"/>
      <c r="O71" s="7"/>
    </row>
    <row r="72" spans="1:15">
      <c r="A72" s="3">
        <v>44244</v>
      </c>
      <c r="B72" s="7">
        <f t="shared" si="76"/>
        <v>1092.133312928921</v>
      </c>
      <c r="C72" s="6">
        <f t="shared" si="77"/>
        <v>0.05</v>
      </c>
      <c r="D72" s="5">
        <f t="shared" si="73"/>
        <v>54.606665646446054</v>
      </c>
      <c r="E72" s="7">
        <f t="shared" si="74"/>
        <v>1146.7399785753671</v>
      </c>
      <c r="G72" s="7">
        <f t="shared" si="78"/>
        <v>112.66</v>
      </c>
      <c r="H72" s="9"/>
      <c r="I72" s="9"/>
      <c r="J72" s="5">
        <f>G72*H72</f>
        <v>0</v>
      </c>
      <c r="K72" s="5"/>
      <c r="L72" s="5"/>
      <c r="M72" s="7">
        <f>G72+J72+K72+L72</f>
        <v>112.66</v>
      </c>
      <c r="N72" s="7"/>
      <c r="O72" s="7"/>
    </row>
    <row r="73" spans="1:15">
      <c r="A73" s="3">
        <v>44245</v>
      </c>
      <c r="B73" s="7">
        <f t="shared" si="76"/>
        <v>1146.7399785753671</v>
      </c>
      <c r="C73" s="6">
        <f t="shared" si="77"/>
        <v>0.05</v>
      </c>
      <c r="D73" s="5">
        <f t="shared" si="73"/>
        <v>57.336998928768359</v>
      </c>
      <c r="E73" s="7">
        <f t="shared" si="74"/>
        <v>1204.0769775041354</v>
      </c>
      <c r="G73" s="7">
        <f t="shared" si="78"/>
        <v>112.66</v>
      </c>
      <c r="H73" s="9"/>
      <c r="I73" s="9"/>
      <c r="J73" s="5">
        <f>G73*H73</f>
        <v>0</v>
      </c>
      <c r="K73" s="5"/>
      <c r="L73" s="5"/>
      <c r="M73" s="7">
        <f>G73+J73+K73+L73</f>
        <v>112.66</v>
      </c>
      <c r="N73" s="7"/>
      <c r="O73" s="7"/>
    </row>
    <row r="74" spans="1:15">
      <c r="A74" s="3">
        <v>44246</v>
      </c>
      <c r="B74" s="7">
        <f t="shared" si="76"/>
        <v>1204.0769775041354</v>
      </c>
      <c r="C74" s="6">
        <f t="shared" si="77"/>
        <v>0.05</v>
      </c>
      <c r="D74" s="5">
        <f t="shared" si="73"/>
        <v>60.203848875206774</v>
      </c>
      <c r="E74" s="7">
        <f t="shared" si="74"/>
        <v>1264.2808263793422</v>
      </c>
      <c r="G74" s="7">
        <f t="shared" si="78"/>
        <v>112.66</v>
      </c>
      <c r="H74" s="9"/>
      <c r="I74" s="9"/>
      <c r="J74" s="5">
        <f>G74*H74</f>
        <v>0</v>
      </c>
      <c r="K74" s="5"/>
      <c r="L74" s="5"/>
      <c r="M74" s="7">
        <f>G74+J74+K74+L74</f>
        <v>112.66</v>
      </c>
      <c r="N74" s="7"/>
      <c r="O74" s="7"/>
    </row>
    <row r="75" spans="1:15">
      <c r="A75" s="3">
        <v>44247</v>
      </c>
      <c r="B75" s="8"/>
      <c r="C75" s="8"/>
      <c r="D75" s="15"/>
      <c r="E75" s="8"/>
      <c r="G75" s="8"/>
      <c r="H75" s="18"/>
      <c r="I75" s="18"/>
      <c r="J75" s="15"/>
      <c r="K75" s="15"/>
      <c r="L75" s="15"/>
      <c r="M75" s="8"/>
      <c r="N75" s="8"/>
      <c r="O75" s="8"/>
    </row>
    <row r="76" spans="1:15">
      <c r="A76" s="3">
        <v>44248</v>
      </c>
      <c r="B76" s="8"/>
      <c r="C76" s="8"/>
      <c r="D76" s="15"/>
      <c r="E76" s="8"/>
      <c r="G76" s="8"/>
      <c r="H76" s="18"/>
      <c r="I76" s="18"/>
      <c r="J76" s="15"/>
      <c r="K76" s="15"/>
      <c r="L76" s="15"/>
      <c r="M76" s="8"/>
      <c r="N76" s="8"/>
      <c r="O76" s="8"/>
    </row>
    <row r="77" spans="1:15">
      <c r="A77" s="3">
        <v>44249</v>
      </c>
      <c r="B77" s="7">
        <f t="shared" ref="B77" si="79">E74</f>
        <v>1264.2808263793422</v>
      </c>
      <c r="C77" s="6">
        <f t="shared" ref="C77" si="80">C74</f>
        <v>0.05</v>
      </c>
      <c r="D77" s="5">
        <f t="shared" ref="D77:D81" si="81">B77*C77</f>
        <v>63.214041318967112</v>
      </c>
      <c r="E77" s="7">
        <f t="shared" ref="E77:E81" si="82">B77+D77</f>
        <v>1327.4948676983092</v>
      </c>
      <c r="G77" s="7">
        <f t="shared" ref="G77" si="83">M74</f>
        <v>112.66</v>
      </c>
      <c r="H77" s="9"/>
      <c r="I77" s="9"/>
      <c r="J77" s="5">
        <f>G77*H77</f>
        <v>0</v>
      </c>
      <c r="K77" s="5"/>
      <c r="L77" s="5"/>
      <c r="M77" s="7">
        <f>G77+J77+K77+L77</f>
        <v>112.66</v>
      </c>
      <c r="N77" s="7"/>
      <c r="O77" s="7"/>
    </row>
    <row r="78" spans="1:15">
      <c r="A78" s="3">
        <v>44250</v>
      </c>
      <c r="B78" s="7">
        <f t="shared" ref="B78:B81" si="84">E77</f>
        <v>1327.4948676983092</v>
      </c>
      <c r="C78" s="6">
        <f t="shared" ref="C78:C81" si="85">C77</f>
        <v>0.05</v>
      </c>
      <c r="D78" s="5">
        <f t="shared" si="81"/>
        <v>66.374743384915462</v>
      </c>
      <c r="E78" s="7">
        <f t="shared" si="82"/>
        <v>1393.8696110832248</v>
      </c>
      <c r="G78" s="7">
        <f t="shared" ref="G78:G81" si="86">M77</f>
        <v>112.66</v>
      </c>
      <c r="H78" s="9"/>
      <c r="I78" s="9"/>
      <c r="J78" s="5">
        <f>G78*H78</f>
        <v>0</v>
      </c>
      <c r="K78" s="5"/>
      <c r="L78" s="5"/>
      <c r="M78" s="7">
        <f>G78+J78+K78+L78</f>
        <v>112.66</v>
      </c>
      <c r="N78" s="7"/>
      <c r="O78" s="7"/>
    </row>
    <row r="79" spans="1:15">
      <c r="A79" s="3">
        <v>44251</v>
      </c>
      <c r="B79" s="7">
        <f t="shared" si="84"/>
        <v>1393.8696110832248</v>
      </c>
      <c r="C79" s="6">
        <f t="shared" si="85"/>
        <v>0.05</v>
      </c>
      <c r="D79" s="5">
        <f t="shared" si="81"/>
        <v>69.693480554161241</v>
      </c>
      <c r="E79" s="7">
        <f t="shared" si="82"/>
        <v>1463.5630916373859</v>
      </c>
      <c r="G79" s="7">
        <f t="shared" si="86"/>
        <v>112.66</v>
      </c>
      <c r="H79" s="9"/>
      <c r="I79" s="9"/>
      <c r="J79" s="5">
        <f>G79*H79</f>
        <v>0</v>
      </c>
      <c r="K79" s="5"/>
      <c r="L79" s="5"/>
      <c r="M79" s="7">
        <f>G79+J79+K79+L79</f>
        <v>112.66</v>
      </c>
      <c r="N79" s="7"/>
      <c r="O79" s="7"/>
    </row>
    <row r="80" spans="1:15">
      <c r="A80" s="3">
        <v>44252</v>
      </c>
      <c r="B80" s="7">
        <f t="shared" si="84"/>
        <v>1463.5630916373859</v>
      </c>
      <c r="C80" s="6">
        <f t="shared" si="85"/>
        <v>0.05</v>
      </c>
      <c r="D80" s="5">
        <f t="shared" si="81"/>
        <v>73.178154581869293</v>
      </c>
      <c r="E80" s="7">
        <f t="shared" si="82"/>
        <v>1536.7412462192551</v>
      </c>
      <c r="G80" s="7">
        <f t="shared" si="86"/>
        <v>112.66</v>
      </c>
      <c r="H80" s="9"/>
      <c r="I80" s="9"/>
      <c r="J80" s="5">
        <f>G80*H80</f>
        <v>0</v>
      </c>
      <c r="K80" s="5"/>
      <c r="L80" s="5"/>
      <c r="M80" s="7">
        <f>G80+J80+K80+L80</f>
        <v>112.66</v>
      </c>
      <c r="N80" s="7"/>
      <c r="O80" s="7"/>
    </row>
    <row r="81" spans="1:15">
      <c r="A81" s="3">
        <v>44253</v>
      </c>
      <c r="B81" s="7">
        <f t="shared" si="84"/>
        <v>1536.7412462192551</v>
      </c>
      <c r="C81" s="6">
        <f t="shared" si="85"/>
        <v>0.05</v>
      </c>
      <c r="D81" s="5">
        <f t="shared" si="81"/>
        <v>76.837062310962764</v>
      </c>
      <c r="E81" s="7">
        <f t="shared" si="82"/>
        <v>1613.5783085302178</v>
      </c>
      <c r="G81" s="7">
        <f t="shared" si="86"/>
        <v>112.66</v>
      </c>
      <c r="H81" s="9"/>
      <c r="I81" s="9"/>
      <c r="J81" s="5">
        <f>G81*H81</f>
        <v>0</v>
      </c>
      <c r="K81" s="5"/>
      <c r="L81" s="5"/>
      <c r="M81" s="7">
        <f>G81+J81+K81+L81</f>
        <v>112.66</v>
      </c>
      <c r="N81" s="7"/>
      <c r="O81" s="7"/>
    </row>
    <row r="82" spans="1:15">
      <c r="A82" s="3">
        <v>44254</v>
      </c>
      <c r="B82" s="8"/>
      <c r="C82" s="8"/>
      <c r="D82" s="15"/>
      <c r="E82" s="8"/>
      <c r="G82" s="8"/>
      <c r="H82" s="18"/>
      <c r="I82" s="18"/>
      <c r="J82" s="15"/>
      <c r="K82" s="15"/>
      <c r="L82" s="15"/>
      <c r="M82" s="8"/>
      <c r="N82" s="8"/>
      <c r="O82" s="8"/>
    </row>
    <row r="83" spans="1:15">
      <c r="A83" s="3">
        <v>44255</v>
      </c>
      <c r="B83" s="8"/>
      <c r="C83" s="8"/>
      <c r="D83" s="15"/>
      <c r="E83" s="8"/>
      <c r="G83" s="8"/>
      <c r="H83" s="18"/>
      <c r="I83" s="18"/>
      <c r="J83" s="15"/>
      <c r="K83" s="15"/>
      <c r="L83" s="15"/>
      <c r="M83" s="8"/>
      <c r="N83" s="8"/>
      <c r="O83" s="8"/>
    </row>
    <row r="84" spans="1:15">
      <c r="A84" s="3">
        <v>44256</v>
      </c>
      <c r="B84" s="7">
        <f t="shared" ref="B84" si="87">E81</f>
        <v>1613.5783085302178</v>
      </c>
      <c r="C84" s="6">
        <f t="shared" ref="C84" si="88">C81</f>
        <v>0.05</v>
      </c>
      <c r="D84" s="5">
        <f t="shared" ref="D84:D88" si="89">B84*C84</f>
        <v>80.678915426510898</v>
      </c>
      <c r="E84" s="7">
        <f t="shared" ref="E84:E88" si="90">B84+D84</f>
        <v>1694.2572239567287</v>
      </c>
      <c r="G84" s="7">
        <f t="shared" ref="G84" si="91">M81</f>
        <v>112.66</v>
      </c>
      <c r="H84" s="9"/>
      <c r="I84" s="9"/>
      <c r="J84" s="5">
        <f>G84*H84</f>
        <v>0</v>
      </c>
      <c r="K84" s="5"/>
      <c r="L84" s="5"/>
      <c r="M84" s="7">
        <f>G84+J84+K84+L84</f>
        <v>112.66</v>
      </c>
      <c r="N84" s="7"/>
      <c r="O84" s="7"/>
    </row>
    <row r="85" spans="1:15">
      <c r="A85" s="3">
        <v>44257</v>
      </c>
      <c r="B85" s="7">
        <f t="shared" ref="B85:B88" si="92">E84</f>
        <v>1694.2572239567287</v>
      </c>
      <c r="C85" s="6">
        <f t="shared" ref="C85:C88" si="93">C84</f>
        <v>0.05</v>
      </c>
      <c r="D85" s="5">
        <f t="shared" si="89"/>
        <v>84.712861197836446</v>
      </c>
      <c r="E85" s="7">
        <f t="shared" si="90"/>
        <v>1778.9700851545651</v>
      </c>
      <c r="G85" s="7">
        <f t="shared" ref="G85:G88" si="94">M84</f>
        <v>112.66</v>
      </c>
      <c r="H85" s="9"/>
      <c r="I85" s="9"/>
      <c r="J85" s="5">
        <f>G85*H85</f>
        <v>0</v>
      </c>
      <c r="K85" s="5"/>
      <c r="L85" s="5"/>
      <c r="M85" s="7">
        <f>G85+J85+K85+L85</f>
        <v>112.66</v>
      </c>
      <c r="N85" s="7"/>
      <c r="O85" s="7"/>
    </row>
    <row r="86" spans="1:15">
      <c r="A86" s="3">
        <v>44258</v>
      </c>
      <c r="B86" s="7">
        <f t="shared" si="92"/>
        <v>1778.9700851545651</v>
      </c>
      <c r="C86" s="6">
        <f t="shared" si="93"/>
        <v>0.05</v>
      </c>
      <c r="D86" s="5">
        <f t="shared" si="89"/>
        <v>88.94850425772826</v>
      </c>
      <c r="E86" s="7">
        <f t="shared" si="90"/>
        <v>1867.9185894122934</v>
      </c>
      <c r="G86" s="7">
        <f t="shared" si="94"/>
        <v>112.66</v>
      </c>
      <c r="H86" s="9"/>
      <c r="I86" s="9"/>
      <c r="J86" s="5">
        <f>G86*H86</f>
        <v>0</v>
      </c>
      <c r="K86" s="5"/>
      <c r="L86" s="5"/>
      <c r="M86" s="7">
        <f>G86+J86+K86+L86</f>
        <v>112.66</v>
      </c>
      <c r="N86" s="7"/>
      <c r="O86" s="7"/>
    </row>
    <row r="87" spans="1:15">
      <c r="A87" s="3">
        <v>44259</v>
      </c>
      <c r="B87" s="7">
        <f t="shared" si="92"/>
        <v>1867.9185894122934</v>
      </c>
      <c r="C87" s="6">
        <f t="shared" si="93"/>
        <v>0.05</v>
      </c>
      <c r="D87" s="5">
        <f t="shared" si="89"/>
        <v>93.395929470614675</v>
      </c>
      <c r="E87" s="7">
        <f t="shared" si="90"/>
        <v>1961.314518882908</v>
      </c>
      <c r="G87" s="7">
        <f t="shared" si="94"/>
        <v>112.66</v>
      </c>
      <c r="H87" s="9"/>
      <c r="I87" s="9"/>
      <c r="J87" s="5">
        <f>G87*H87</f>
        <v>0</v>
      </c>
      <c r="K87" s="5"/>
      <c r="L87" s="5"/>
      <c r="M87" s="7">
        <f>G87+J87+K87+L87</f>
        <v>112.66</v>
      </c>
      <c r="N87" s="7"/>
      <c r="O87" s="7"/>
    </row>
    <row r="88" spans="1:15">
      <c r="A88" s="3">
        <v>44260</v>
      </c>
      <c r="B88" s="7">
        <f t="shared" si="92"/>
        <v>1961.314518882908</v>
      </c>
      <c r="C88" s="6">
        <f t="shared" si="93"/>
        <v>0.05</v>
      </c>
      <c r="D88" s="5">
        <f t="shared" si="89"/>
        <v>98.065725944145413</v>
      </c>
      <c r="E88" s="7">
        <f t="shared" si="90"/>
        <v>2059.3802448270535</v>
      </c>
      <c r="G88" s="7">
        <f t="shared" si="94"/>
        <v>112.66</v>
      </c>
      <c r="H88" s="9"/>
      <c r="I88" s="9"/>
      <c r="J88" s="5">
        <f>G88*H88</f>
        <v>0</v>
      </c>
      <c r="K88" s="5"/>
      <c r="L88" s="5"/>
      <c r="M88" s="7">
        <f>G88+J88+K88+L88</f>
        <v>112.66</v>
      </c>
      <c r="N88" s="7"/>
      <c r="O88" s="7"/>
    </row>
    <row r="89" spans="1:15">
      <c r="A89" s="3">
        <v>44261</v>
      </c>
      <c r="B89" s="8"/>
      <c r="C89" s="8"/>
      <c r="D89" s="15"/>
      <c r="E89" s="8"/>
      <c r="G89" s="8"/>
      <c r="H89" s="18"/>
      <c r="I89" s="18"/>
      <c r="J89" s="15"/>
      <c r="K89" s="15"/>
      <c r="L89" s="15"/>
      <c r="M89" s="8"/>
      <c r="N89" s="8"/>
      <c r="O89" s="8"/>
    </row>
    <row r="90" spans="1:15">
      <c r="A90" s="3">
        <v>44262</v>
      </c>
      <c r="B90" s="8"/>
      <c r="C90" s="8"/>
      <c r="D90" s="15"/>
      <c r="E90" s="8"/>
      <c r="G90" s="8"/>
      <c r="H90" s="18"/>
      <c r="I90" s="18"/>
      <c r="J90" s="15"/>
      <c r="K90" s="15"/>
      <c r="L90" s="15"/>
      <c r="M90" s="8"/>
      <c r="N90" s="8"/>
      <c r="O90" s="8"/>
    </row>
    <row r="91" spans="1:15">
      <c r="A91" s="3">
        <v>44263</v>
      </c>
      <c r="B91" s="7">
        <f t="shared" ref="B91" si="95">E88</f>
        <v>2059.3802448270535</v>
      </c>
      <c r="C91" s="6">
        <f t="shared" ref="C91" si="96">C88</f>
        <v>0.05</v>
      </c>
      <c r="D91" s="5">
        <f t="shared" ref="D91:D95" si="97">B91*C91</f>
        <v>102.96901224135269</v>
      </c>
      <c r="E91" s="7">
        <f t="shared" ref="E91:E95" si="98">B91+D91</f>
        <v>2162.3492570684061</v>
      </c>
      <c r="G91" s="7">
        <f t="shared" ref="G91" si="99">M88</f>
        <v>112.66</v>
      </c>
      <c r="H91" s="9"/>
      <c r="I91" s="9"/>
      <c r="J91" s="5">
        <f>G91*H91</f>
        <v>0</v>
      </c>
      <c r="K91" s="5"/>
      <c r="L91" s="5"/>
      <c r="M91" s="7">
        <f>G91+J91+K91+L91</f>
        <v>112.66</v>
      </c>
      <c r="N91" s="7"/>
      <c r="O91" s="7"/>
    </row>
    <row r="92" spans="1:15">
      <c r="A92" s="3">
        <v>44264</v>
      </c>
      <c r="B92" s="7">
        <f t="shared" ref="B92:B95" si="100">E91</f>
        <v>2162.3492570684061</v>
      </c>
      <c r="C92" s="6">
        <f t="shared" ref="C92:C95" si="101">C91</f>
        <v>0.05</v>
      </c>
      <c r="D92" s="5">
        <f t="shared" si="97"/>
        <v>108.11746285342031</v>
      </c>
      <c r="E92" s="7">
        <f t="shared" si="98"/>
        <v>2270.4667199218266</v>
      </c>
      <c r="G92" s="7">
        <f t="shared" ref="G92:G95" si="102">M91</f>
        <v>112.66</v>
      </c>
      <c r="H92" s="9"/>
      <c r="I92" s="9"/>
      <c r="J92" s="5">
        <f>G92*H92</f>
        <v>0</v>
      </c>
      <c r="K92" s="5"/>
      <c r="L92" s="5"/>
      <c r="M92" s="7">
        <f>G92+J92+K92+L92</f>
        <v>112.66</v>
      </c>
      <c r="N92" s="7"/>
      <c r="O92" s="7"/>
    </row>
    <row r="93" spans="1:15">
      <c r="A93" s="3">
        <v>44265</v>
      </c>
      <c r="B93" s="7">
        <f t="shared" si="100"/>
        <v>2270.4667199218266</v>
      </c>
      <c r="C93" s="6">
        <f t="shared" si="101"/>
        <v>0.05</v>
      </c>
      <c r="D93" s="5">
        <f t="shared" si="97"/>
        <v>113.52333599609133</v>
      </c>
      <c r="E93" s="7">
        <f t="shared" si="98"/>
        <v>2383.9900559179177</v>
      </c>
      <c r="G93" s="7">
        <f t="shared" si="102"/>
        <v>112.66</v>
      </c>
      <c r="H93" s="9"/>
      <c r="I93" s="9"/>
      <c r="J93" s="5">
        <f>G93*H93</f>
        <v>0</v>
      </c>
      <c r="K93" s="5"/>
      <c r="L93" s="5"/>
      <c r="M93" s="7">
        <f>G93+J93+K93+L93</f>
        <v>112.66</v>
      </c>
      <c r="N93" s="7"/>
      <c r="O93" s="7"/>
    </row>
    <row r="94" spans="1:15">
      <c r="A94" s="3">
        <v>44266</v>
      </c>
      <c r="B94" s="7">
        <f t="shared" si="100"/>
        <v>2383.9900559179177</v>
      </c>
      <c r="C94" s="6">
        <f t="shared" si="101"/>
        <v>0.05</v>
      </c>
      <c r="D94" s="5">
        <f t="shared" si="97"/>
        <v>119.1995027958959</v>
      </c>
      <c r="E94" s="7">
        <f t="shared" si="98"/>
        <v>2503.1895587138138</v>
      </c>
      <c r="G94" s="7">
        <f t="shared" si="102"/>
        <v>112.66</v>
      </c>
      <c r="H94" s="9"/>
      <c r="I94" s="9"/>
      <c r="J94" s="5">
        <f>G94*H94</f>
        <v>0</v>
      </c>
      <c r="K94" s="5"/>
      <c r="L94" s="5"/>
      <c r="M94" s="7">
        <f>G94+J94+K94+L94</f>
        <v>112.66</v>
      </c>
      <c r="N94" s="7"/>
      <c r="O94" s="7"/>
    </row>
    <row r="95" spans="1:15">
      <c r="A95" s="3">
        <v>44267</v>
      </c>
      <c r="B95" s="7">
        <f t="shared" si="100"/>
        <v>2503.1895587138138</v>
      </c>
      <c r="C95" s="6">
        <f t="shared" si="101"/>
        <v>0.05</v>
      </c>
      <c r="D95" s="5">
        <f t="shared" si="97"/>
        <v>125.15947793569069</v>
      </c>
      <c r="E95" s="7">
        <f t="shared" si="98"/>
        <v>2628.3490366495043</v>
      </c>
      <c r="G95" s="7">
        <f t="shared" si="102"/>
        <v>112.66</v>
      </c>
      <c r="H95" s="9"/>
      <c r="I95" s="9"/>
      <c r="J95" s="5">
        <f>G95*H95</f>
        <v>0</v>
      </c>
      <c r="K95" s="5"/>
      <c r="L95" s="5"/>
      <c r="M95" s="7">
        <f>G95+J95+K95+L95</f>
        <v>112.66</v>
      </c>
      <c r="N95" s="7"/>
      <c r="O95" s="7"/>
    </row>
    <row r="96" spans="1:15">
      <c r="A96" s="3">
        <v>44268</v>
      </c>
      <c r="B96" s="8"/>
      <c r="C96" s="8"/>
      <c r="D96" s="15"/>
      <c r="E96" s="8"/>
      <c r="G96" s="8"/>
      <c r="H96" s="18"/>
      <c r="I96" s="18"/>
      <c r="J96" s="15"/>
      <c r="K96" s="15"/>
      <c r="L96" s="15"/>
      <c r="M96" s="8"/>
      <c r="N96" s="8"/>
      <c r="O96" s="8"/>
    </row>
    <row r="97" spans="1:15">
      <c r="A97" s="3">
        <v>44269</v>
      </c>
      <c r="B97" s="8"/>
      <c r="C97" s="8"/>
      <c r="D97" s="15"/>
      <c r="E97" s="8"/>
      <c r="G97" s="8"/>
      <c r="H97" s="18"/>
      <c r="I97" s="18"/>
      <c r="J97" s="15"/>
      <c r="K97" s="15"/>
      <c r="L97" s="15"/>
      <c r="M97" s="8"/>
      <c r="N97" s="8"/>
      <c r="O97" s="8"/>
    </row>
    <row r="98" spans="1:15">
      <c r="A98" s="3">
        <v>44270</v>
      </c>
      <c r="B98" s="7">
        <f t="shared" ref="B98" si="103">E95</f>
        <v>2628.3490366495043</v>
      </c>
      <c r="C98" s="6">
        <f t="shared" ref="C98" si="104">C95</f>
        <v>0.05</v>
      </c>
      <c r="D98" s="5">
        <f t="shared" ref="D98:D102" si="105">B98*C98</f>
        <v>131.41745183247522</v>
      </c>
      <c r="E98" s="7">
        <f t="shared" ref="E98:E102" si="106">B98+D98</f>
        <v>2759.7664884819796</v>
      </c>
      <c r="G98" s="7">
        <f t="shared" ref="G98" si="107">M95</f>
        <v>112.66</v>
      </c>
      <c r="H98" s="9"/>
      <c r="I98" s="9"/>
      <c r="J98" s="5">
        <f>G98*H98</f>
        <v>0</v>
      </c>
      <c r="K98" s="5"/>
      <c r="L98" s="5"/>
      <c r="M98" s="7">
        <f>G98+J98+K98+L98</f>
        <v>112.66</v>
      </c>
      <c r="N98" s="7"/>
      <c r="O98" s="7"/>
    </row>
    <row r="99" spans="1:15">
      <c r="A99" s="3">
        <v>44271</v>
      </c>
      <c r="B99" s="7">
        <f t="shared" ref="B99:B102" si="108">E98</f>
        <v>2759.7664884819796</v>
      </c>
      <c r="C99" s="6">
        <f t="shared" ref="C99:C102" si="109">C98</f>
        <v>0.05</v>
      </c>
      <c r="D99" s="5">
        <f t="shared" si="105"/>
        <v>137.98832442409898</v>
      </c>
      <c r="E99" s="7">
        <f t="shared" si="106"/>
        <v>2897.7548129060788</v>
      </c>
      <c r="G99" s="7">
        <f t="shared" ref="G99:G102" si="110">M98</f>
        <v>112.66</v>
      </c>
      <c r="H99" s="9"/>
      <c r="I99" s="9"/>
      <c r="J99" s="5">
        <f>G99*H99</f>
        <v>0</v>
      </c>
      <c r="K99" s="5"/>
      <c r="L99" s="5"/>
      <c r="M99" s="7">
        <f>G99+J99+K99+L99</f>
        <v>112.66</v>
      </c>
      <c r="N99" s="7"/>
      <c r="O99" s="7"/>
    </row>
    <row r="100" spans="1:15">
      <c r="A100" s="3">
        <v>44272</v>
      </c>
      <c r="B100" s="7">
        <f t="shared" si="108"/>
        <v>2897.7548129060788</v>
      </c>
      <c r="C100" s="6">
        <f t="shared" si="109"/>
        <v>0.05</v>
      </c>
      <c r="D100" s="5">
        <f t="shared" si="105"/>
        <v>144.88774064530395</v>
      </c>
      <c r="E100" s="7">
        <f t="shared" si="106"/>
        <v>3042.6425535513827</v>
      </c>
      <c r="G100" s="7">
        <f t="shared" si="110"/>
        <v>112.66</v>
      </c>
      <c r="H100" s="9"/>
      <c r="I100" s="9"/>
      <c r="J100" s="5">
        <f>G100*H100</f>
        <v>0</v>
      </c>
      <c r="K100" s="5"/>
      <c r="L100" s="5"/>
      <c r="M100" s="7">
        <f>G100+J100+K100+L100</f>
        <v>112.66</v>
      </c>
      <c r="N100" s="7"/>
      <c r="O100" s="7"/>
    </row>
    <row r="101" spans="1:15">
      <c r="A101" s="3">
        <v>44273</v>
      </c>
      <c r="B101" s="7">
        <f t="shared" si="108"/>
        <v>3042.6425535513827</v>
      </c>
      <c r="C101" s="6">
        <f t="shared" si="109"/>
        <v>0.05</v>
      </c>
      <c r="D101" s="5">
        <f t="shared" si="105"/>
        <v>152.13212767756914</v>
      </c>
      <c r="E101" s="7">
        <f t="shared" si="106"/>
        <v>3194.774681228952</v>
      </c>
      <c r="G101" s="7">
        <f t="shared" si="110"/>
        <v>112.66</v>
      </c>
      <c r="H101" s="9"/>
      <c r="I101" s="9"/>
      <c r="J101" s="5">
        <f>G101*H101</f>
        <v>0</v>
      </c>
      <c r="K101" s="5"/>
      <c r="L101" s="5"/>
      <c r="M101" s="7">
        <f>G101+J101+K101+L101</f>
        <v>112.66</v>
      </c>
      <c r="N101" s="7"/>
      <c r="O101" s="7"/>
    </row>
    <row r="102" spans="1:15">
      <c r="A102" s="3">
        <v>44274</v>
      </c>
      <c r="B102" s="7">
        <f t="shared" si="108"/>
        <v>3194.774681228952</v>
      </c>
      <c r="C102" s="6">
        <f t="shared" si="109"/>
        <v>0.05</v>
      </c>
      <c r="D102" s="5">
        <f t="shared" si="105"/>
        <v>159.73873406144762</v>
      </c>
      <c r="E102" s="7">
        <f t="shared" si="106"/>
        <v>3354.5134152903997</v>
      </c>
      <c r="G102" s="7">
        <f t="shared" si="110"/>
        <v>112.66</v>
      </c>
      <c r="H102" s="9"/>
      <c r="I102" s="9"/>
      <c r="J102" s="5">
        <f>G102*H102</f>
        <v>0</v>
      </c>
      <c r="K102" s="5"/>
      <c r="L102" s="5"/>
      <c r="M102" s="7">
        <f>G102+J102+K102+L102</f>
        <v>112.66</v>
      </c>
      <c r="N102" s="7"/>
      <c r="O102" s="7"/>
    </row>
    <row r="103" spans="1:15">
      <c r="A103" s="3">
        <v>44275</v>
      </c>
      <c r="B103" s="8"/>
      <c r="C103" s="8"/>
      <c r="D103" s="15"/>
      <c r="E103" s="8"/>
      <c r="G103" s="8"/>
      <c r="H103" s="18"/>
      <c r="I103" s="18"/>
      <c r="J103" s="15"/>
      <c r="K103" s="15"/>
      <c r="L103" s="15"/>
      <c r="M103" s="8"/>
      <c r="N103" s="8"/>
      <c r="O103" s="8"/>
    </row>
    <row r="104" spans="1:15">
      <c r="A104" s="3">
        <v>44276</v>
      </c>
      <c r="B104" s="8"/>
      <c r="C104" s="8"/>
      <c r="D104" s="15"/>
      <c r="E104" s="8"/>
      <c r="G104" s="8"/>
      <c r="H104" s="18"/>
      <c r="I104" s="18"/>
      <c r="J104" s="15"/>
      <c r="K104" s="15"/>
      <c r="L104" s="15"/>
      <c r="M104" s="8"/>
      <c r="N104" s="8"/>
      <c r="O104" s="8"/>
    </row>
    <row r="105" spans="1:15">
      <c r="A105" s="3">
        <v>44277</v>
      </c>
      <c r="B105" s="7">
        <f t="shared" ref="B105" si="111">E102</f>
        <v>3354.5134152903997</v>
      </c>
      <c r="C105" s="6">
        <f t="shared" ref="C105" si="112">C102</f>
        <v>0.05</v>
      </c>
      <c r="D105" s="5">
        <f t="shared" ref="D105:D109" si="113">B105*C105</f>
        <v>167.72567076452</v>
      </c>
      <c r="E105" s="7">
        <f t="shared" ref="E105:E109" si="114">B105+D105</f>
        <v>3522.2390860549199</v>
      </c>
      <c r="G105" s="7">
        <f t="shared" ref="G105" si="115">M102</f>
        <v>112.66</v>
      </c>
      <c r="H105" s="9"/>
      <c r="I105" s="9"/>
      <c r="J105" s="5">
        <f>G105*H105</f>
        <v>0</v>
      </c>
      <c r="K105" s="5"/>
      <c r="L105" s="5"/>
      <c r="M105" s="7">
        <f>G105+J105+K105+L105</f>
        <v>112.66</v>
      </c>
      <c r="N105" s="7"/>
      <c r="O105" s="7"/>
    </row>
    <row r="106" spans="1:15">
      <c r="A106" s="3">
        <v>44278</v>
      </c>
      <c r="B106" s="7">
        <f t="shared" ref="B106:B109" si="116">E105</f>
        <v>3522.2390860549199</v>
      </c>
      <c r="C106" s="6">
        <f t="shared" ref="C106:C109" si="117">C105</f>
        <v>0.05</v>
      </c>
      <c r="D106" s="5">
        <f t="shared" si="113"/>
        <v>176.111954302746</v>
      </c>
      <c r="E106" s="7">
        <f t="shared" si="114"/>
        <v>3698.3510403576661</v>
      </c>
      <c r="G106" s="7">
        <f t="shared" ref="G106:G109" si="118">M105</f>
        <v>112.66</v>
      </c>
      <c r="H106" s="9"/>
      <c r="I106" s="9"/>
      <c r="J106" s="5">
        <f>G106*H106</f>
        <v>0</v>
      </c>
      <c r="K106" s="5"/>
      <c r="L106" s="5"/>
      <c r="M106" s="7">
        <f>G106+J106+K106+L106</f>
        <v>112.66</v>
      </c>
      <c r="N106" s="7"/>
      <c r="O106" s="7"/>
    </row>
    <row r="107" spans="1:15">
      <c r="A107" s="3">
        <v>44279</v>
      </c>
      <c r="B107" s="7">
        <f t="shared" si="116"/>
        <v>3698.3510403576661</v>
      </c>
      <c r="C107" s="6">
        <f t="shared" si="117"/>
        <v>0.05</v>
      </c>
      <c r="D107" s="5">
        <f t="shared" si="113"/>
        <v>184.91755201788331</v>
      </c>
      <c r="E107" s="7">
        <f t="shared" si="114"/>
        <v>3883.2685923755494</v>
      </c>
      <c r="G107" s="7">
        <f t="shared" si="118"/>
        <v>112.66</v>
      </c>
      <c r="H107" s="9"/>
      <c r="I107" s="9"/>
      <c r="J107" s="5">
        <f>G107*H107</f>
        <v>0</v>
      </c>
      <c r="K107" s="5"/>
      <c r="L107" s="5"/>
      <c r="M107" s="7">
        <f>G107+J107+K107+L107</f>
        <v>112.66</v>
      </c>
      <c r="N107" s="7"/>
      <c r="O107" s="7"/>
    </row>
    <row r="108" spans="1:15">
      <c r="A108" s="3">
        <v>44280</v>
      </c>
      <c r="B108" s="7">
        <f t="shared" si="116"/>
        <v>3883.2685923755494</v>
      </c>
      <c r="C108" s="6">
        <f t="shared" si="117"/>
        <v>0.05</v>
      </c>
      <c r="D108" s="5">
        <f t="shared" si="113"/>
        <v>194.16342961877749</v>
      </c>
      <c r="E108" s="7">
        <f t="shared" si="114"/>
        <v>4077.432021994327</v>
      </c>
      <c r="G108" s="7">
        <f t="shared" si="118"/>
        <v>112.66</v>
      </c>
      <c r="H108" s="9"/>
      <c r="I108" s="9"/>
      <c r="J108" s="5">
        <f>G108*H108</f>
        <v>0</v>
      </c>
      <c r="K108" s="5"/>
      <c r="L108" s="5"/>
      <c r="M108" s="7">
        <f>G108+J108+K108+L108</f>
        <v>112.66</v>
      </c>
      <c r="N108" s="7"/>
      <c r="O108" s="7"/>
    </row>
    <row r="109" spans="1:15">
      <c r="A109" s="3">
        <v>44281</v>
      </c>
      <c r="B109" s="7">
        <f t="shared" si="116"/>
        <v>4077.432021994327</v>
      </c>
      <c r="C109" s="6">
        <f t="shared" si="117"/>
        <v>0.05</v>
      </c>
      <c r="D109" s="5">
        <f t="shared" si="113"/>
        <v>203.87160109971637</v>
      </c>
      <c r="E109" s="7">
        <f t="shared" si="114"/>
        <v>4281.3036230940434</v>
      </c>
      <c r="G109" s="7">
        <f t="shared" si="118"/>
        <v>112.66</v>
      </c>
      <c r="H109" s="9"/>
      <c r="I109" s="9"/>
      <c r="J109" s="5">
        <f>G109*H109</f>
        <v>0</v>
      </c>
      <c r="K109" s="5"/>
      <c r="L109" s="5"/>
      <c r="M109" s="7">
        <f>G109+J109+K109+L109</f>
        <v>112.66</v>
      </c>
      <c r="N109" s="7"/>
      <c r="O109" s="7"/>
    </row>
    <row r="110" spans="1:15">
      <c r="A110" s="3">
        <v>44282</v>
      </c>
      <c r="B110" s="8"/>
      <c r="C110" s="8"/>
      <c r="D110" s="15"/>
      <c r="E110" s="8"/>
      <c r="G110" s="8"/>
      <c r="H110" s="18"/>
      <c r="I110" s="18"/>
      <c r="J110" s="15"/>
      <c r="K110" s="15"/>
      <c r="L110" s="15"/>
      <c r="M110" s="8"/>
      <c r="N110" s="8"/>
      <c r="O110" s="8"/>
    </row>
    <row r="111" spans="1:15">
      <c r="A111" s="3">
        <v>44283</v>
      </c>
      <c r="B111" s="8"/>
      <c r="C111" s="8"/>
      <c r="D111" s="15"/>
      <c r="E111" s="8"/>
      <c r="G111" s="8"/>
      <c r="H111" s="18"/>
      <c r="I111" s="18"/>
      <c r="J111" s="15"/>
      <c r="K111" s="15"/>
      <c r="L111" s="15"/>
      <c r="M111" s="8"/>
      <c r="N111" s="8"/>
      <c r="O111" s="8"/>
    </row>
    <row r="112" spans="1:15">
      <c r="A112" s="3">
        <v>44284</v>
      </c>
      <c r="B112" s="7">
        <f t="shared" ref="B112" si="119">E109</f>
        <v>4281.3036230940434</v>
      </c>
      <c r="C112" s="6">
        <f t="shared" ref="C112" si="120">C109</f>
        <v>0.05</v>
      </c>
      <c r="D112" s="5">
        <f t="shared" ref="D112:D116" si="121">B112*C112</f>
        <v>214.06518115470217</v>
      </c>
      <c r="E112" s="7">
        <f t="shared" ref="E112:E116" si="122">B112+D112</f>
        <v>4495.3688042487456</v>
      </c>
      <c r="G112" s="7">
        <f t="shared" ref="G112" si="123">M109</f>
        <v>112.66</v>
      </c>
      <c r="H112" s="9"/>
      <c r="I112" s="9"/>
      <c r="J112" s="5">
        <f>G112*H112</f>
        <v>0</v>
      </c>
      <c r="K112" s="5"/>
      <c r="L112" s="5"/>
      <c r="M112" s="7">
        <f>G112+J112+K112+L112</f>
        <v>112.66</v>
      </c>
      <c r="N112" s="7"/>
      <c r="O112" s="7"/>
    </row>
    <row r="113" spans="1:15">
      <c r="A113" s="3">
        <v>44285</v>
      </c>
      <c r="B113" s="7">
        <f t="shared" ref="B113:B116" si="124">E112</f>
        <v>4495.3688042487456</v>
      </c>
      <c r="C113" s="6">
        <f t="shared" ref="C113:C116" si="125">C112</f>
        <v>0.05</v>
      </c>
      <c r="D113" s="5">
        <f t="shared" si="121"/>
        <v>224.7684402124373</v>
      </c>
      <c r="E113" s="7">
        <f t="shared" si="122"/>
        <v>4720.1372444611825</v>
      </c>
      <c r="G113" s="7">
        <f t="shared" ref="G113:G116" si="126">M112</f>
        <v>112.66</v>
      </c>
      <c r="H113" s="9"/>
      <c r="I113" s="9"/>
      <c r="J113" s="5">
        <f>G113*H113</f>
        <v>0</v>
      </c>
      <c r="K113" s="5"/>
      <c r="L113" s="5"/>
      <c r="M113" s="7">
        <f>G113+J113+K113+L113</f>
        <v>112.66</v>
      </c>
      <c r="N113" s="7"/>
      <c r="O113" s="7"/>
    </row>
    <row r="114" spans="1:15">
      <c r="A114" s="3">
        <v>44286</v>
      </c>
      <c r="B114" s="7">
        <f t="shared" si="124"/>
        <v>4720.1372444611825</v>
      </c>
      <c r="C114" s="6">
        <f t="shared" si="125"/>
        <v>0.05</v>
      </c>
      <c r="D114" s="5">
        <f t="shared" si="121"/>
        <v>236.00686222305913</v>
      </c>
      <c r="E114" s="7">
        <f t="shared" si="122"/>
        <v>4956.1441066842417</v>
      </c>
      <c r="G114" s="7">
        <f t="shared" si="126"/>
        <v>112.66</v>
      </c>
      <c r="H114" s="9"/>
      <c r="I114" s="9"/>
      <c r="J114" s="5">
        <f>G114*H114</f>
        <v>0</v>
      </c>
      <c r="K114" s="5"/>
      <c r="L114" s="5"/>
      <c r="M114" s="7">
        <f>G114+J114+K114+L114</f>
        <v>112.66</v>
      </c>
      <c r="N114" s="7"/>
      <c r="O114" s="7"/>
    </row>
    <row r="115" spans="1:15">
      <c r="A115" s="3">
        <v>44287</v>
      </c>
      <c r="B115" s="7">
        <f t="shared" si="124"/>
        <v>4956.1441066842417</v>
      </c>
      <c r="C115" s="6">
        <f t="shared" si="125"/>
        <v>0.05</v>
      </c>
      <c r="D115" s="5">
        <f t="shared" si="121"/>
        <v>247.80720533421209</v>
      </c>
      <c r="E115" s="7">
        <f t="shared" si="122"/>
        <v>5203.9513120184538</v>
      </c>
      <c r="G115" s="7">
        <f t="shared" si="126"/>
        <v>112.66</v>
      </c>
      <c r="H115" s="9"/>
      <c r="I115" s="9"/>
      <c r="J115" s="5">
        <f>G115*H115</f>
        <v>0</v>
      </c>
      <c r="K115" s="5"/>
      <c r="L115" s="5"/>
      <c r="M115" s="7">
        <f>G115+J115+K115+L115</f>
        <v>112.66</v>
      </c>
      <c r="N115" s="7"/>
      <c r="O115" s="7"/>
    </row>
    <row r="116" spans="1:15">
      <c r="A116" s="3">
        <v>44288</v>
      </c>
      <c r="B116" s="7">
        <f t="shared" si="124"/>
        <v>5203.9513120184538</v>
      </c>
      <c r="C116" s="6">
        <f t="shared" si="125"/>
        <v>0.05</v>
      </c>
      <c r="D116" s="5">
        <f t="shared" si="121"/>
        <v>260.1975656009227</v>
      </c>
      <c r="E116" s="7">
        <f t="shared" si="122"/>
        <v>5464.1488776193764</v>
      </c>
      <c r="G116" s="7">
        <f t="shared" si="126"/>
        <v>112.66</v>
      </c>
      <c r="H116" s="9"/>
      <c r="I116" s="9"/>
      <c r="J116" s="5">
        <f>G116*H116</f>
        <v>0</v>
      </c>
      <c r="K116" s="5"/>
      <c r="L116" s="5"/>
      <c r="M116" s="7">
        <f>G116+J116+K116+L116</f>
        <v>112.66</v>
      </c>
      <c r="N116" s="7"/>
      <c r="O116" s="7"/>
    </row>
    <row r="117" spans="1:15">
      <c r="A117" s="3">
        <v>44289</v>
      </c>
      <c r="B117" s="8"/>
      <c r="C117" s="8"/>
      <c r="D117" s="15"/>
      <c r="E117" s="8"/>
      <c r="G117" s="8"/>
      <c r="H117" s="18"/>
      <c r="I117" s="18"/>
      <c r="J117" s="15"/>
      <c r="K117" s="15"/>
      <c r="L117" s="15"/>
      <c r="M117" s="8"/>
      <c r="N117" s="8"/>
      <c r="O117" s="8"/>
    </row>
    <row r="118" spans="1:15">
      <c r="A118" s="3">
        <v>44290</v>
      </c>
      <c r="B118" s="8"/>
      <c r="C118" s="8"/>
      <c r="D118" s="15"/>
      <c r="E118" s="8"/>
      <c r="G118" s="8"/>
      <c r="H118" s="18"/>
      <c r="I118" s="18"/>
      <c r="J118" s="15"/>
      <c r="K118" s="15"/>
      <c r="L118" s="15"/>
      <c r="M118" s="8"/>
      <c r="N118" s="8"/>
      <c r="O118" s="8"/>
    </row>
    <row r="119" spans="1:15">
      <c r="A119" s="3">
        <v>44291</v>
      </c>
      <c r="B119" s="7">
        <f t="shared" ref="B119" si="127">E116</f>
        <v>5464.1488776193764</v>
      </c>
      <c r="C119" s="6">
        <f t="shared" ref="C119" si="128">C116</f>
        <v>0.05</v>
      </c>
      <c r="D119" s="5">
        <f t="shared" ref="D119:D123" si="129">B119*C119</f>
        <v>273.20744388096881</v>
      </c>
      <c r="E119" s="7">
        <f t="shared" ref="E119:E123" si="130">B119+D119</f>
        <v>5737.3563215003451</v>
      </c>
      <c r="G119" s="7">
        <f t="shared" ref="G119" si="131">M116</f>
        <v>112.66</v>
      </c>
      <c r="H119" s="9"/>
      <c r="I119" s="9"/>
      <c r="J119" s="5">
        <f>G119*H119</f>
        <v>0</v>
      </c>
      <c r="K119" s="5"/>
      <c r="L119" s="5"/>
      <c r="M119" s="7">
        <f>G119+J119+K119+L119</f>
        <v>112.66</v>
      </c>
      <c r="N119" s="7"/>
      <c r="O119" s="7"/>
    </row>
    <row r="120" spans="1:15">
      <c r="A120" s="3">
        <v>44292</v>
      </c>
      <c r="B120" s="7">
        <f t="shared" ref="B120:B123" si="132">E119</f>
        <v>5737.3563215003451</v>
      </c>
      <c r="C120" s="6">
        <f t="shared" ref="C120:C123" si="133">C119</f>
        <v>0.05</v>
      </c>
      <c r="D120" s="5">
        <f t="shared" si="129"/>
        <v>286.86781607501729</v>
      </c>
      <c r="E120" s="7">
        <f t="shared" si="130"/>
        <v>6024.224137575362</v>
      </c>
      <c r="G120" s="7">
        <f t="shared" ref="G120:G123" si="134">M119</f>
        <v>112.66</v>
      </c>
      <c r="H120" s="9"/>
      <c r="I120" s="9"/>
      <c r="J120" s="5">
        <f>G120*H120</f>
        <v>0</v>
      </c>
      <c r="K120" s="5"/>
      <c r="L120" s="5"/>
      <c r="M120" s="7">
        <f>G120+J120+K120+L120</f>
        <v>112.66</v>
      </c>
      <c r="N120" s="7"/>
      <c r="O120" s="7"/>
    </row>
    <row r="121" spans="1:15">
      <c r="A121" s="3">
        <v>44293</v>
      </c>
      <c r="B121" s="7">
        <f t="shared" si="132"/>
        <v>6024.224137575362</v>
      </c>
      <c r="C121" s="6">
        <f t="shared" si="133"/>
        <v>0.05</v>
      </c>
      <c r="D121" s="5">
        <f t="shared" si="129"/>
        <v>301.21120687876811</v>
      </c>
      <c r="E121" s="7">
        <f t="shared" si="130"/>
        <v>6325.4353444541302</v>
      </c>
      <c r="G121" s="7">
        <f t="shared" si="134"/>
        <v>112.66</v>
      </c>
      <c r="H121" s="9"/>
      <c r="I121" s="9"/>
      <c r="J121" s="5">
        <f>G121*H121</f>
        <v>0</v>
      </c>
      <c r="K121" s="5"/>
      <c r="L121" s="5"/>
      <c r="M121" s="7">
        <f>G121+J121+K121+L121</f>
        <v>112.66</v>
      </c>
      <c r="N121" s="7"/>
      <c r="O121" s="7"/>
    </row>
    <row r="122" spans="1:15">
      <c r="A122" s="3">
        <v>44294</v>
      </c>
      <c r="B122" s="7">
        <f t="shared" si="132"/>
        <v>6325.4353444541302</v>
      </c>
      <c r="C122" s="6">
        <f t="shared" si="133"/>
        <v>0.05</v>
      </c>
      <c r="D122" s="5">
        <f t="shared" si="129"/>
        <v>316.27176722270656</v>
      </c>
      <c r="E122" s="7">
        <f t="shared" si="130"/>
        <v>6641.7071116768366</v>
      </c>
      <c r="G122" s="7">
        <f t="shared" si="134"/>
        <v>112.66</v>
      </c>
      <c r="H122" s="9"/>
      <c r="I122" s="9"/>
      <c r="J122" s="5">
        <f>G122*H122</f>
        <v>0</v>
      </c>
      <c r="K122" s="5"/>
      <c r="L122" s="5"/>
      <c r="M122" s="7">
        <f>G122+J122+K122+L122</f>
        <v>112.66</v>
      </c>
      <c r="N122" s="7"/>
      <c r="O122" s="7"/>
    </row>
    <row r="123" spans="1:15">
      <c r="A123" s="3">
        <v>44295</v>
      </c>
      <c r="B123" s="7">
        <f t="shared" si="132"/>
        <v>6641.7071116768366</v>
      </c>
      <c r="C123" s="6">
        <f t="shared" si="133"/>
        <v>0.05</v>
      </c>
      <c r="D123" s="5">
        <f t="shared" si="129"/>
        <v>332.08535558384187</v>
      </c>
      <c r="E123" s="7">
        <f t="shared" si="130"/>
        <v>6973.7924672606787</v>
      </c>
      <c r="G123" s="7">
        <f t="shared" si="134"/>
        <v>112.66</v>
      </c>
      <c r="H123" s="9"/>
      <c r="I123" s="9"/>
      <c r="J123" s="5">
        <f>G123*H123</f>
        <v>0</v>
      </c>
      <c r="K123" s="5"/>
      <c r="L123" s="5"/>
      <c r="M123" s="7">
        <f>G123+J123+K123+L123</f>
        <v>112.66</v>
      </c>
      <c r="N123" s="7"/>
      <c r="O123" s="7"/>
    </row>
    <row r="124" spans="1:15">
      <c r="A124" s="3">
        <v>44296</v>
      </c>
      <c r="B124" s="8"/>
      <c r="C124" s="8"/>
      <c r="D124" s="15"/>
      <c r="E124" s="8"/>
      <c r="G124" s="8"/>
      <c r="H124" s="18"/>
      <c r="I124" s="18"/>
      <c r="J124" s="15"/>
      <c r="K124" s="15"/>
      <c r="L124" s="15"/>
      <c r="M124" s="8"/>
      <c r="N124" s="8"/>
      <c r="O124" s="8"/>
    </row>
    <row r="125" spans="1:15">
      <c r="A125" s="3">
        <v>44297</v>
      </c>
      <c r="B125" s="8"/>
      <c r="C125" s="8"/>
      <c r="D125" s="15"/>
      <c r="E125" s="8"/>
      <c r="G125" s="8"/>
      <c r="H125" s="18"/>
      <c r="I125" s="18"/>
      <c r="J125" s="15"/>
      <c r="K125" s="15"/>
      <c r="L125" s="15"/>
      <c r="M125" s="8"/>
      <c r="N125" s="8"/>
      <c r="O125" s="8"/>
    </row>
    <row r="126" spans="1:15">
      <c r="A126" s="3">
        <v>44298</v>
      </c>
      <c r="B126" s="7">
        <f t="shared" ref="B126" si="135">E123</f>
        <v>6973.7924672606787</v>
      </c>
      <c r="C126" s="6">
        <f t="shared" ref="C126" si="136">C123</f>
        <v>0.05</v>
      </c>
      <c r="D126" s="5">
        <f t="shared" ref="D126:D130" si="137">B126*C126</f>
        <v>348.68962336303395</v>
      </c>
      <c r="E126" s="7">
        <f t="shared" ref="E126:E130" si="138">B126+D126</f>
        <v>7322.4820906237128</v>
      </c>
      <c r="G126" s="7">
        <f t="shared" ref="G126" si="139">M123</f>
        <v>112.66</v>
      </c>
      <c r="H126" s="9"/>
      <c r="I126" s="9"/>
      <c r="J126" s="5">
        <f>G126*H126</f>
        <v>0</v>
      </c>
      <c r="K126" s="5"/>
      <c r="L126" s="5"/>
      <c r="M126" s="7">
        <f>G126+J126+K126+L126</f>
        <v>112.66</v>
      </c>
      <c r="N126" s="7"/>
      <c r="O126" s="7"/>
    </row>
    <row r="127" spans="1:15">
      <c r="A127" s="3">
        <v>44299</v>
      </c>
      <c r="B127" s="7">
        <f t="shared" ref="B127:B130" si="140">E126</f>
        <v>7322.4820906237128</v>
      </c>
      <c r="C127" s="6">
        <f t="shared" ref="C127:C130" si="141">C126</f>
        <v>0.05</v>
      </c>
      <c r="D127" s="5">
        <f t="shared" si="137"/>
        <v>366.12410453118565</v>
      </c>
      <c r="E127" s="7">
        <f t="shared" si="138"/>
        <v>7688.6061951548982</v>
      </c>
      <c r="G127" s="7">
        <f t="shared" ref="G127:G130" si="142">M126</f>
        <v>112.66</v>
      </c>
      <c r="H127" s="9"/>
      <c r="I127" s="9"/>
      <c r="J127" s="5">
        <f>G127*H127</f>
        <v>0</v>
      </c>
      <c r="K127" s="5"/>
      <c r="L127" s="5"/>
      <c r="M127" s="7">
        <f>G127+J127+K127+L127</f>
        <v>112.66</v>
      </c>
      <c r="N127" s="7"/>
      <c r="O127" s="7"/>
    </row>
    <row r="128" spans="1:15">
      <c r="A128" s="3">
        <v>44300</v>
      </c>
      <c r="B128" s="7">
        <f t="shared" si="140"/>
        <v>7688.6061951548982</v>
      </c>
      <c r="C128" s="6">
        <f t="shared" si="141"/>
        <v>0.05</v>
      </c>
      <c r="D128" s="5">
        <f t="shared" si="137"/>
        <v>384.43030975774491</v>
      </c>
      <c r="E128" s="7">
        <f t="shared" si="138"/>
        <v>8073.0365049126431</v>
      </c>
      <c r="G128" s="7">
        <f t="shared" si="142"/>
        <v>112.66</v>
      </c>
      <c r="H128" s="9"/>
      <c r="I128" s="9"/>
      <c r="J128" s="5">
        <f>G128*H128</f>
        <v>0</v>
      </c>
      <c r="K128" s="5"/>
      <c r="L128" s="5"/>
      <c r="M128" s="7">
        <f>G128+J128+K128+L128</f>
        <v>112.66</v>
      </c>
      <c r="N128" s="7"/>
      <c r="O128" s="7"/>
    </row>
    <row r="129" spans="1:15">
      <c r="A129" s="3">
        <v>44301</v>
      </c>
      <c r="B129" s="7">
        <f t="shared" si="140"/>
        <v>8073.0365049126431</v>
      </c>
      <c r="C129" s="6">
        <f t="shared" si="141"/>
        <v>0.05</v>
      </c>
      <c r="D129" s="5">
        <f t="shared" si="137"/>
        <v>403.65182524563215</v>
      </c>
      <c r="E129" s="7">
        <f t="shared" si="138"/>
        <v>8476.6883301582748</v>
      </c>
      <c r="G129" s="7">
        <f t="shared" si="142"/>
        <v>112.66</v>
      </c>
      <c r="H129" s="9"/>
      <c r="I129" s="9"/>
      <c r="J129" s="5">
        <f>G129*H129</f>
        <v>0</v>
      </c>
      <c r="K129" s="5"/>
      <c r="L129" s="5"/>
      <c r="M129" s="7">
        <f>G129+J129+K129+L129</f>
        <v>112.66</v>
      </c>
      <c r="N129" s="7"/>
      <c r="O129" s="7"/>
    </row>
    <row r="130" spans="1:15">
      <c r="A130" s="3">
        <v>44302</v>
      </c>
      <c r="B130" s="7">
        <f t="shared" si="140"/>
        <v>8476.6883301582748</v>
      </c>
      <c r="C130" s="6">
        <f t="shared" si="141"/>
        <v>0.05</v>
      </c>
      <c r="D130" s="5">
        <f t="shared" si="137"/>
        <v>423.83441650791377</v>
      </c>
      <c r="E130" s="7">
        <f t="shared" si="138"/>
        <v>8900.5227466661891</v>
      </c>
      <c r="G130" s="7">
        <f t="shared" si="142"/>
        <v>112.66</v>
      </c>
      <c r="H130" s="9"/>
      <c r="I130" s="9"/>
      <c r="J130" s="5">
        <f>G130*H130</f>
        <v>0</v>
      </c>
      <c r="K130" s="5"/>
      <c r="L130" s="5"/>
      <c r="M130" s="7">
        <f>G130+J130+K130+L130</f>
        <v>112.66</v>
      </c>
      <c r="N130" s="7"/>
      <c r="O130" s="7"/>
    </row>
    <row r="131" spans="1:15">
      <c r="A131" s="3">
        <v>44303</v>
      </c>
      <c r="B131" s="8"/>
      <c r="C131" s="8"/>
      <c r="D131" s="15"/>
      <c r="E131" s="8"/>
      <c r="G131" s="8"/>
      <c r="H131" s="18"/>
      <c r="I131" s="18"/>
      <c r="J131" s="15"/>
      <c r="K131" s="15"/>
      <c r="L131" s="15"/>
      <c r="M131" s="8"/>
      <c r="N131" s="8"/>
      <c r="O131" s="8"/>
    </row>
    <row r="132" spans="1:15">
      <c r="A132" s="3">
        <v>44304</v>
      </c>
      <c r="B132" s="8"/>
      <c r="C132" s="8"/>
      <c r="D132" s="15"/>
      <c r="E132" s="8"/>
      <c r="G132" s="8"/>
      <c r="H132" s="18"/>
      <c r="I132" s="18"/>
      <c r="J132" s="15"/>
      <c r="K132" s="15"/>
      <c r="L132" s="15"/>
      <c r="M132" s="8"/>
      <c r="N132" s="8"/>
      <c r="O132" s="8"/>
    </row>
    <row r="133" spans="1:15">
      <c r="A133" s="3">
        <v>44305</v>
      </c>
      <c r="B133" s="7">
        <f t="shared" ref="B133" si="143">E130</f>
        <v>8900.5227466661891</v>
      </c>
      <c r="C133" s="6">
        <f t="shared" ref="C133" si="144">C130</f>
        <v>0.05</v>
      </c>
      <c r="D133" s="5">
        <f t="shared" ref="D133:D137" si="145">B133*C133</f>
        <v>445.02613733330946</v>
      </c>
      <c r="E133" s="7">
        <f t="shared" ref="E133:E137" si="146">B133+D133</f>
        <v>9345.5488839994978</v>
      </c>
      <c r="G133" s="7">
        <f t="shared" ref="G133" si="147">M130</f>
        <v>112.66</v>
      </c>
      <c r="H133" s="9"/>
      <c r="I133" s="9"/>
      <c r="J133" s="5">
        <f>G133*H133</f>
        <v>0</v>
      </c>
      <c r="K133" s="5"/>
      <c r="L133" s="5"/>
      <c r="M133" s="7">
        <f>G133+J133+K133+L133</f>
        <v>112.66</v>
      </c>
      <c r="N133" s="7"/>
      <c r="O133" s="7"/>
    </row>
    <row r="134" spans="1:15">
      <c r="A134" s="3">
        <v>44306</v>
      </c>
      <c r="B134" s="7">
        <f t="shared" ref="B134:B137" si="148">E133</f>
        <v>9345.5488839994978</v>
      </c>
      <c r="C134" s="6">
        <f t="shared" ref="C134:C137" si="149">C133</f>
        <v>0.05</v>
      </c>
      <c r="D134" s="5">
        <f t="shared" si="145"/>
        <v>467.27744419997492</v>
      </c>
      <c r="E134" s="7">
        <f t="shared" si="146"/>
        <v>9812.8263281994732</v>
      </c>
      <c r="G134" s="7">
        <f t="shared" ref="G134:G137" si="150">M133</f>
        <v>112.66</v>
      </c>
      <c r="H134" s="9"/>
      <c r="I134" s="9"/>
      <c r="J134" s="5">
        <f>G134*H134</f>
        <v>0</v>
      </c>
      <c r="K134" s="5"/>
      <c r="L134" s="5"/>
      <c r="M134" s="7">
        <f>G134+J134+K134+L134</f>
        <v>112.66</v>
      </c>
      <c r="N134" s="7"/>
      <c r="O134" s="7"/>
    </row>
    <row r="135" spans="1:15">
      <c r="A135" s="3">
        <v>44307</v>
      </c>
      <c r="B135" s="7">
        <f t="shared" si="148"/>
        <v>9812.8263281994732</v>
      </c>
      <c r="C135" s="6">
        <f t="shared" si="149"/>
        <v>0.05</v>
      </c>
      <c r="D135" s="5">
        <f t="shared" si="145"/>
        <v>490.64131640997368</v>
      </c>
      <c r="E135" s="7">
        <f t="shared" si="146"/>
        <v>10303.467644609447</v>
      </c>
      <c r="G135" s="7">
        <f t="shared" si="150"/>
        <v>112.66</v>
      </c>
      <c r="H135" s="9"/>
      <c r="I135" s="9"/>
      <c r="J135" s="5">
        <f>G135*H135</f>
        <v>0</v>
      </c>
      <c r="K135" s="5"/>
      <c r="L135" s="5"/>
      <c r="M135" s="7">
        <f>G135+J135+K135+L135</f>
        <v>112.66</v>
      </c>
      <c r="N135" s="7"/>
      <c r="O135" s="7"/>
    </row>
    <row r="136" spans="1:15">
      <c r="A136" s="3">
        <v>44308</v>
      </c>
      <c r="B136" s="7">
        <f t="shared" si="148"/>
        <v>10303.467644609447</v>
      </c>
      <c r="C136" s="6">
        <f t="shared" si="149"/>
        <v>0.05</v>
      </c>
      <c r="D136" s="5">
        <f t="shared" si="145"/>
        <v>515.17338223047238</v>
      </c>
      <c r="E136" s="7">
        <f t="shared" si="146"/>
        <v>10818.64102683992</v>
      </c>
      <c r="G136" s="7">
        <f t="shared" si="150"/>
        <v>112.66</v>
      </c>
      <c r="H136" s="9"/>
      <c r="I136" s="9"/>
      <c r="J136" s="5">
        <f>G136*H136</f>
        <v>0</v>
      </c>
      <c r="K136" s="5"/>
      <c r="L136" s="5"/>
      <c r="M136" s="7">
        <f>G136+J136+K136+L136</f>
        <v>112.66</v>
      </c>
      <c r="N136" s="7"/>
      <c r="O136" s="7"/>
    </row>
    <row r="137" spans="1:15">
      <c r="A137" s="3">
        <v>44309</v>
      </c>
      <c r="B137" s="7">
        <f t="shared" si="148"/>
        <v>10818.64102683992</v>
      </c>
      <c r="C137" s="6">
        <f t="shared" si="149"/>
        <v>0.05</v>
      </c>
      <c r="D137" s="5">
        <f t="shared" si="145"/>
        <v>540.93205134199604</v>
      </c>
      <c r="E137" s="7">
        <f t="shared" si="146"/>
        <v>11359.573078181915</v>
      </c>
      <c r="G137" s="7">
        <f t="shared" si="150"/>
        <v>112.66</v>
      </c>
      <c r="H137" s="9"/>
      <c r="I137" s="9"/>
      <c r="J137" s="5">
        <f>G137*H137</f>
        <v>0</v>
      </c>
      <c r="K137" s="5"/>
      <c r="L137" s="5"/>
      <c r="M137" s="7">
        <f>G137+J137+K137+L137</f>
        <v>112.66</v>
      </c>
      <c r="N137" s="7"/>
      <c r="O137" s="7"/>
    </row>
    <row r="138" spans="1:15">
      <c r="A138" s="3">
        <v>44310</v>
      </c>
      <c r="B138" s="8"/>
      <c r="C138" s="8"/>
      <c r="D138" s="15"/>
      <c r="E138" s="8"/>
      <c r="G138" s="8"/>
      <c r="H138" s="18"/>
      <c r="I138" s="18"/>
      <c r="J138" s="15"/>
      <c r="K138" s="15"/>
      <c r="L138" s="15"/>
      <c r="M138" s="8"/>
      <c r="N138" s="8"/>
      <c r="O138" s="8"/>
    </row>
    <row r="139" spans="1:15">
      <c r="A139" s="3">
        <v>44311</v>
      </c>
      <c r="B139" s="8"/>
      <c r="C139" s="8"/>
      <c r="D139" s="15"/>
      <c r="E139" s="8"/>
      <c r="G139" s="8"/>
      <c r="H139" s="18"/>
      <c r="I139" s="18"/>
      <c r="J139" s="15"/>
      <c r="K139" s="15"/>
      <c r="L139" s="15"/>
      <c r="M139" s="8"/>
      <c r="N139" s="8"/>
      <c r="O139" s="8"/>
    </row>
    <row r="140" spans="1:15">
      <c r="A140" s="3">
        <v>44312</v>
      </c>
      <c r="B140" s="7">
        <f t="shared" ref="B140" si="151">E137</f>
        <v>11359.573078181915</v>
      </c>
      <c r="C140" s="6">
        <f t="shared" ref="C140" si="152">C137</f>
        <v>0.05</v>
      </c>
      <c r="D140" s="5">
        <f t="shared" ref="D140:D144" si="153">B140*C140</f>
        <v>567.97865390909578</v>
      </c>
      <c r="E140" s="7">
        <f t="shared" ref="E140:E144" si="154">B140+D140</f>
        <v>11927.551732091011</v>
      </c>
      <c r="G140" s="7">
        <f t="shared" ref="G140" si="155">M137</f>
        <v>112.66</v>
      </c>
      <c r="H140" s="9"/>
      <c r="I140" s="9"/>
      <c r="J140" s="5">
        <f>G140*H140</f>
        <v>0</v>
      </c>
      <c r="K140" s="5"/>
      <c r="L140" s="5"/>
      <c r="M140" s="7">
        <f>G140+J140+K140+L140</f>
        <v>112.66</v>
      </c>
      <c r="N140" s="7"/>
      <c r="O140" s="7"/>
    </row>
    <row r="141" spans="1:15">
      <c r="A141" s="3">
        <v>44313</v>
      </c>
      <c r="B141" s="7">
        <f t="shared" ref="B141:B144" si="156">E140</f>
        <v>11927.551732091011</v>
      </c>
      <c r="C141" s="6">
        <f t="shared" ref="C141:C144" si="157">C140</f>
        <v>0.05</v>
      </c>
      <c r="D141" s="5">
        <f t="shared" si="153"/>
        <v>596.37758660455063</v>
      </c>
      <c r="E141" s="7">
        <f t="shared" si="154"/>
        <v>12523.929318695562</v>
      </c>
      <c r="G141" s="7">
        <f t="shared" ref="G141:G144" si="158">M140</f>
        <v>112.66</v>
      </c>
      <c r="H141" s="9"/>
      <c r="I141" s="9"/>
      <c r="J141" s="5">
        <f>G141*H141</f>
        <v>0</v>
      </c>
      <c r="K141" s="5"/>
      <c r="L141" s="5"/>
      <c r="M141" s="7">
        <f>G141+J141+K141+L141</f>
        <v>112.66</v>
      </c>
      <c r="N141" s="7"/>
      <c r="O141" s="7"/>
    </row>
    <row r="142" spans="1:15">
      <c r="A142" s="3">
        <v>44314</v>
      </c>
      <c r="B142" s="7">
        <f t="shared" si="156"/>
        <v>12523.929318695562</v>
      </c>
      <c r="C142" s="6">
        <f t="shared" si="157"/>
        <v>0.05</v>
      </c>
      <c r="D142" s="5">
        <f t="shared" si="153"/>
        <v>626.19646593477819</v>
      </c>
      <c r="E142" s="7">
        <f t="shared" si="154"/>
        <v>13150.12578463034</v>
      </c>
      <c r="G142" s="7">
        <f t="shared" si="158"/>
        <v>112.66</v>
      </c>
      <c r="H142" s="9"/>
      <c r="I142" s="9"/>
      <c r="J142" s="5">
        <f>G142*H142</f>
        <v>0</v>
      </c>
      <c r="K142" s="5"/>
      <c r="L142" s="5"/>
      <c r="M142" s="7">
        <f>G142+J142+K142+L142</f>
        <v>112.66</v>
      </c>
      <c r="N142" s="7"/>
      <c r="O142" s="7"/>
    </row>
    <row r="143" spans="1:15">
      <c r="A143" s="3">
        <v>44315</v>
      </c>
      <c r="B143" s="7">
        <f t="shared" si="156"/>
        <v>13150.12578463034</v>
      </c>
      <c r="C143" s="6">
        <f t="shared" si="157"/>
        <v>0.05</v>
      </c>
      <c r="D143" s="5">
        <f t="shared" si="153"/>
        <v>657.50628923151703</v>
      </c>
      <c r="E143" s="7">
        <f t="shared" si="154"/>
        <v>13807.632073861856</v>
      </c>
      <c r="G143" s="7">
        <f t="shared" si="158"/>
        <v>112.66</v>
      </c>
      <c r="H143" s="9"/>
      <c r="I143" s="9"/>
      <c r="J143" s="5">
        <f>G143*H143</f>
        <v>0</v>
      </c>
      <c r="K143" s="5"/>
      <c r="L143" s="5"/>
      <c r="M143" s="7">
        <f>G143+J143+K143+L143</f>
        <v>112.66</v>
      </c>
      <c r="N143" s="7"/>
      <c r="O143" s="7"/>
    </row>
    <row r="144" spans="1:15">
      <c r="A144" s="3">
        <v>44316</v>
      </c>
      <c r="B144" s="7">
        <f t="shared" si="156"/>
        <v>13807.632073861856</v>
      </c>
      <c r="C144" s="6">
        <f t="shared" si="157"/>
        <v>0.05</v>
      </c>
      <c r="D144" s="5">
        <f t="shared" si="153"/>
        <v>690.38160369309287</v>
      </c>
      <c r="E144" s="7">
        <f t="shared" si="154"/>
        <v>14498.013677554949</v>
      </c>
      <c r="G144" s="7">
        <f t="shared" si="158"/>
        <v>112.66</v>
      </c>
      <c r="H144" s="9"/>
      <c r="I144" s="9"/>
      <c r="J144" s="5">
        <f>G144*H144</f>
        <v>0</v>
      </c>
      <c r="K144" s="5"/>
      <c r="L144" s="5"/>
      <c r="M144" s="7">
        <f>G144+J144+K144+L144</f>
        <v>112.66</v>
      </c>
      <c r="N144" s="7"/>
      <c r="O144" s="7"/>
    </row>
    <row r="145" spans="1:15">
      <c r="A145" s="3">
        <v>44317</v>
      </c>
      <c r="B145" s="8"/>
      <c r="C145" s="8"/>
      <c r="D145" s="15"/>
      <c r="E145" s="8"/>
      <c r="G145" s="8"/>
      <c r="H145" s="18"/>
      <c r="I145" s="18"/>
      <c r="J145" s="15"/>
      <c r="K145" s="15"/>
      <c r="L145" s="15"/>
      <c r="M145" s="8"/>
      <c r="N145" s="8"/>
      <c r="O145" s="8"/>
    </row>
    <row r="146" spans="1:15">
      <c r="A146" s="3">
        <v>44318</v>
      </c>
      <c r="B146" s="8"/>
      <c r="C146" s="8"/>
      <c r="D146" s="15"/>
      <c r="E146" s="8"/>
      <c r="G146" s="8"/>
      <c r="H146" s="18"/>
      <c r="I146" s="18"/>
      <c r="J146" s="15"/>
      <c r="K146" s="15"/>
      <c r="L146" s="15"/>
      <c r="M146" s="8"/>
      <c r="N146" s="8"/>
      <c r="O146" s="8"/>
    </row>
    <row r="147" spans="1:15">
      <c r="A147" s="3">
        <v>44319</v>
      </c>
      <c r="B147" s="7">
        <f t="shared" ref="B147" si="159">E144</f>
        <v>14498.013677554949</v>
      </c>
      <c r="C147" s="6">
        <f t="shared" ref="C147" si="160">C144</f>
        <v>0.05</v>
      </c>
      <c r="D147" s="5">
        <f t="shared" ref="D147:D151" si="161">B147*C147</f>
        <v>724.9006838777475</v>
      </c>
      <c r="E147" s="7">
        <f t="shared" ref="E147:E151" si="162">B147+D147</f>
        <v>15222.914361432697</v>
      </c>
      <c r="G147" s="7">
        <f t="shared" ref="G147" si="163">M144</f>
        <v>112.66</v>
      </c>
      <c r="H147" s="9"/>
      <c r="I147" s="9"/>
      <c r="J147" s="5">
        <f>G147*H147</f>
        <v>0</v>
      </c>
      <c r="K147" s="5"/>
      <c r="L147" s="5"/>
      <c r="M147" s="7">
        <f>G147+J147+K147+L147</f>
        <v>112.66</v>
      </c>
      <c r="N147" s="7"/>
      <c r="O147" s="7"/>
    </row>
    <row r="148" spans="1:15">
      <c r="A148" s="3">
        <v>44320</v>
      </c>
      <c r="B148" s="7">
        <f t="shared" ref="B148:B151" si="164">E147</f>
        <v>15222.914361432697</v>
      </c>
      <c r="C148" s="6">
        <f t="shared" ref="C148:C151" si="165">C147</f>
        <v>0.05</v>
      </c>
      <c r="D148" s="5">
        <f t="shared" si="161"/>
        <v>761.14571807163486</v>
      </c>
      <c r="E148" s="7">
        <f t="shared" si="162"/>
        <v>15984.060079504332</v>
      </c>
      <c r="G148" s="7">
        <f t="shared" ref="G148:G151" si="166">M147</f>
        <v>112.66</v>
      </c>
      <c r="H148" s="9"/>
      <c r="I148" s="9"/>
      <c r="J148" s="5">
        <f>G148*H148</f>
        <v>0</v>
      </c>
      <c r="K148" s="5"/>
      <c r="L148" s="5"/>
      <c r="M148" s="7">
        <f>G148+J148+K148+L148</f>
        <v>112.66</v>
      </c>
      <c r="N148" s="7"/>
      <c r="O148" s="7"/>
    </row>
    <row r="149" spans="1:15">
      <c r="A149" s="3">
        <v>44321</v>
      </c>
      <c r="B149" s="7">
        <f t="shared" si="164"/>
        <v>15984.060079504332</v>
      </c>
      <c r="C149" s="6">
        <f t="shared" si="165"/>
        <v>0.05</v>
      </c>
      <c r="D149" s="5">
        <f t="shared" si="161"/>
        <v>799.20300397521669</v>
      </c>
      <c r="E149" s="7">
        <f t="shared" si="162"/>
        <v>16783.263083479549</v>
      </c>
      <c r="G149" s="7">
        <f t="shared" si="166"/>
        <v>112.66</v>
      </c>
      <c r="H149" s="9"/>
      <c r="I149" s="9"/>
      <c r="J149" s="5">
        <f>G149*H149</f>
        <v>0</v>
      </c>
      <c r="K149" s="5"/>
      <c r="L149" s="5"/>
      <c r="M149" s="7">
        <f>G149+J149+K149+L149</f>
        <v>112.66</v>
      </c>
      <c r="N149" s="7"/>
      <c r="O149" s="7"/>
    </row>
    <row r="150" spans="1:15">
      <c r="A150" s="3">
        <v>44322</v>
      </c>
      <c r="B150" s="7">
        <f t="shared" si="164"/>
        <v>16783.263083479549</v>
      </c>
      <c r="C150" s="6">
        <f t="shared" si="165"/>
        <v>0.05</v>
      </c>
      <c r="D150" s="5">
        <f t="shared" si="161"/>
        <v>839.16315417397755</v>
      </c>
      <c r="E150" s="7">
        <f t="shared" si="162"/>
        <v>17622.426237653526</v>
      </c>
      <c r="G150" s="7">
        <f t="shared" si="166"/>
        <v>112.66</v>
      </c>
      <c r="H150" s="9"/>
      <c r="I150" s="9"/>
      <c r="J150" s="5">
        <f>G150*H150</f>
        <v>0</v>
      </c>
      <c r="K150" s="5"/>
      <c r="L150" s="5"/>
      <c r="M150" s="7">
        <f>G150+J150+K150+L150</f>
        <v>112.66</v>
      </c>
      <c r="N150" s="7"/>
      <c r="O150" s="7"/>
    </row>
    <row r="151" spans="1:15">
      <c r="A151" s="3">
        <v>44323</v>
      </c>
      <c r="B151" s="7">
        <f t="shared" si="164"/>
        <v>17622.426237653526</v>
      </c>
      <c r="C151" s="6">
        <f t="shared" si="165"/>
        <v>0.05</v>
      </c>
      <c r="D151" s="5">
        <f t="shared" si="161"/>
        <v>881.12131188267631</v>
      </c>
      <c r="E151" s="7">
        <f t="shared" si="162"/>
        <v>18503.547549536204</v>
      </c>
      <c r="G151" s="7">
        <f t="shared" si="166"/>
        <v>112.66</v>
      </c>
      <c r="H151" s="9"/>
      <c r="I151" s="9"/>
      <c r="J151" s="5">
        <f>G151*H151</f>
        <v>0</v>
      </c>
      <c r="K151" s="5"/>
      <c r="L151" s="5"/>
      <c r="M151" s="7">
        <f>G151+J151+K151+L151</f>
        <v>112.66</v>
      </c>
      <c r="N151" s="7"/>
      <c r="O151" s="7"/>
    </row>
    <row r="152" spans="1:15">
      <c r="A152" s="3">
        <v>44324</v>
      </c>
      <c r="B152" s="8"/>
      <c r="C152" s="8"/>
      <c r="D152" s="15"/>
      <c r="E152" s="8"/>
      <c r="G152" s="8"/>
      <c r="H152" s="18"/>
      <c r="I152" s="18"/>
      <c r="J152" s="15"/>
      <c r="K152" s="15"/>
      <c r="L152" s="15"/>
      <c r="M152" s="8"/>
      <c r="N152" s="8"/>
      <c r="O152" s="8"/>
    </row>
    <row r="153" spans="1:15">
      <c r="A153" s="3">
        <v>44325</v>
      </c>
      <c r="B153" s="8"/>
      <c r="C153" s="8"/>
      <c r="D153" s="15"/>
      <c r="E153" s="8"/>
      <c r="G153" s="8"/>
      <c r="H153" s="18"/>
      <c r="I153" s="18"/>
      <c r="J153" s="15"/>
      <c r="K153" s="15"/>
      <c r="L153" s="15"/>
      <c r="M153" s="8"/>
      <c r="N153" s="8"/>
      <c r="O153" s="8"/>
    </row>
    <row r="154" spans="1:15">
      <c r="A154" s="3">
        <v>44326</v>
      </c>
      <c r="B154" s="7">
        <f t="shared" ref="B154" si="167">E151</f>
        <v>18503.547549536204</v>
      </c>
      <c r="C154" s="6">
        <f t="shared" ref="C154" si="168">C151</f>
        <v>0.05</v>
      </c>
      <c r="D154" s="5">
        <f t="shared" ref="D154:D158" si="169">B154*C154</f>
        <v>925.17737747681031</v>
      </c>
      <c r="E154" s="7">
        <f t="shared" ref="E154:E158" si="170">B154+D154</f>
        <v>19428.724927013016</v>
      </c>
      <c r="G154" s="7">
        <f t="shared" ref="G154" si="171">M151</f>
        <v>112.66</v>
      </c>
      <c r="H154" s="9"/>
      <c r="I154" s="9"/>
      <c r="J154" s="5">
        <f>G154*H154</f>
        <v>0</v>
      </c>
      <c r="K154" s="5"/>
      <c r="L154" s="5"/>
      <c r="M154" s="7">
        <f>G154+J154+K154+L154</f>
        <v>112.66</v>
      </c>
      <c r="N154" s="7"/>
      <c r="O154" s="7"/>
    </row>
    <row r="155" spans="1:15">
      <c r="A155" s="3">
        <v>44327</v>
      </c>
      <c r="B155" s="7">
        <f t="shared" ref="B155:B158" si="172">E154</f>
        <v>19428.724927013016</v>
      </c>
      <c r="C155" s="6">
        <f t="shared" ref="C155:C158" si="173">C154</f>
        <v>0.05</v>
      </c>
      <c r="D155" s="5">
        <f t="shared" si="169"/>
        <v>971.43624635065089</v>
      </c>
      <c r="E155" s="7">
        <f t="shared" si="170"/>
        <v>20400.161173363667</v>
      </c>
      <c r="G155" s="7">
        <f t="shared" ref="G155:G158" si="174">M154</f>
        <v>112.66</v>
      </c>
      <c r="H155" s="9"/>
      <c r="I155" s="9"/>
      <c r="J155" s="5">
        <f>G155*H155</f>
        <v>0</v>
      </c>
      <c r="K155" s="5"/>
      <c r="L155" s="5"/>
      <c r="M155" s="7">
        <f>G155+J155+K155+L155</f>
        <v>112.66</v>
      </c>
      <c r="N155" s="7"/>
      <c r="O155" s="7"/>
    </row>
    <row r="156" spans="1:15">
      <c r="A156" s="3">
        <v>44328</v>
      </c>
      <c r="B156" s="7">
        <f t="shared" si="172"/>
        <v>20400.161173363667</v>
      </c>
      <c r="C156" s="6">
        <f t="shared" si="173"/>
        <v>0.05</v>
      </c>
      <c r="D156" s="5">
        <f t="shared" si="169"/>
        <v>1020.0080586681834</v>
      </c>
      <c r="E156" s="7">
        <f t="shared" si="170"/>
        <v>21420.169232031851</v>
      </c>
      <c r="G156" s="7">
        <f t="shared" si="174"/>
        <v>112.66</v>
      </c>
      <c r="H156" s="9"/>
      <c r="I156" s="9"/>
      <c r="J156" s="5">
        <f>G156*H156</f>
        <v>0</v>
      </c>
      <c r="K156" s="5"/>
      <c r="L156" s="5"/>
      <c r="M156" s="7">
        <f>G156+J156+K156+L156</f>
        <v>112.66</v>
      </c>
      <c r="N156" s="7"/>
      <c r="O156" s="7"/>
    </row>
    <row r="157" spans="1:15">
      <c r="A157" s="3">
        <v>44329</v>
      </c>
      <c r="B157" s="7">
        <f t="shared" si="172"/>
        <v>21420.169232031851</v>
      </c>
      <c r="C157" s="6">
        <f t="shared" si="173"/>
        <v>0.05</v>
      </c>
      <c r="D157" s="5">
        <f t="shared" si="169"/>
        <v>1071.0084616015927</v>
      </c>
      <c r="E157" s="7">
        <f t="shared" si="170"/>
        <v>22491.177693633443</v>
      </c>
      <c r="G157" s="7">
        <f t="shared" si="174"/>
        <v>112.66</v>
      </c>
      <c r="H157" s="9"/>
      <c r="I157" s="9"/>
      <c r="J157" s="5">
        <f>G157*H157</f>
        <v>0</v>
      </c>
      <c r="K157" s="5"/>
      <c r="L157" s="5"/>
      <c r="M157" s="7">
        <f>G157+J157+K157+L157</f>
        <v>112.66</v>
      </c>
      <c r="N157" s="7"/>
      <c r="O157" s="7"/>
    </row>
    <row r="158" spans="1:15">
      <c r="A158" s="3">
        <v>44330</v>
      </c>
      <c r="B158" s="7">
        <f t="shared" si="172"/>
        <v>22491.177693633443</v>
      </c>
      <c r="C158" s="6">
        <f t="shared" si="173"/>
        <v>0.05</v>
      </c>
      <c r="D158" s="5">
        <f t="shared" si="169"/>
        <v>1124.5588846816722</v>
      </c>
      <c r="E158" s="7">
        <f t="shared" si="170"/>
        <v>23615.736578315114</v>
      </c>
      <c r="G158" s="7">
        <f t="shared" si="174"/>
        <v>112.66</v>
      </c>
      <c r="H158" s="9"/>
      <c r="I158" s="9"/>
      <c r="J158" s="5">
        <f>G158*H158</f>
        <v>0</v>
      </c>
      <c r="K158" s="5"/>
      <c r="L158" s="5"/>
      <c r="M158" s="7">
        <f>G158+J158+K158+L158</f>
        <v>112.66</v>
      </c>
      <c r="N158" s="7"/>
      <c r="O158" s="7"/>
    </row>
    <row r="159" spans="1:15">
      <c r="A159" s="3">
        <v>44331</v>
      </c>
      <c r="B159" s="8"/>
      <c r="C159" s="8"/>
      <c r="D159" s="15"/>
      <c r="E159" s="8"/>
      <c r="G159" s="8"/>
      <c r="H159" s="18"/>
      <c r="I159" s="18"/>
      <c r="J159" s="15"/>
      <c r="K159" s="15"/>
      <c r="L159" s="15"/>
      <c r="M159" s="8"/>
      <c r="N159" s="8"/>
      <c r="O159" s="8"/>
    </row>
    <row r="160" spans="1:15">
      <c r="A160" s="3">
        <v>44332</v>
      </c>
      <c r="B160" s="8"/>
      <c r="C160" s="8"/>
      <c r="D160" s="15"/>
      <c r="E160" s="8"/>
      <c r="G160" s="8"/>
      <c r="H160" s="18"/>
      <c r="I160" s="18"/>
      <c r="J160" s="15"/>
      <c r="K160" s="15"/>
      <c r="L160" s="15"/>
      <c r="M160" s="8"/>
      <c r="N160" s="8"/>
      <c r="O160" s="8"/>
    </row>
    <row r="161" spans="1:15">
      <c r="A161" s="3">
        <v>44333</v>
      </c>
      <c r="B161" s="7">
        <f t="shared" ref="B161" si="175">E158</f>
        <v>23615.736578315114</v>
      </c>
      <c r="C161" s="6">
        <f t="shared" ref="C161" si="176">C158</f>
        <v>0.05</v>
      </c>
      <c r="D161" s="5">
        <f t="shared" ref="D161:D165" si="177">B161*C161</f>
        <v>1180.7868289157557</v>
      </c>
      <c r="E161" s="7">
        <f t="shared" ref="E161:E165" si="178">B161+D161</f>
        <v>24796.52340723087</v>
      </c>
      <c r="G161" s="7">
        <f t="shared" ref="G161" si="179">M158</f>
        <v>112.66</v>
      </c>
      <c r="H161" s="9"/>
      <c r="I161" s="9"/>
      <c r="J161" s="5">
        <f>G161*H161</f>
        <v>0</v>
      </c>
      <c r="K161" s="5"/>
      <c r="L161" s="5"/>
      <c r="M161" s="7">
        <f>G161+J161+K161+L161</f>
        <v>112.66</v>
      </c>
      <c r="N161" s="7"/>
      <c r="O161" s="7"/>
    </row>
    <row r="162" spans="1:15">
      <c r="A162" s="3">
        <v>44334</v>
      </c>
      <c r="B162" s="7">
        <f t="shared" ref="B162:B165" si="180">E161</f>
        <v>24796.52340723087</v>
      </c>
      <c r="C162" s="6">
        <f t="shared" ref="C162:C165" si="181">C161</f>
        <v>0.05</v>
      </c>
      <c r="D162" s="5">
        <f t="shared" si="177"/>
        <v>1239.8261703615435</v>
      </c>
      <c r="E162" s="7">
        <f t="shared" si="178"/>
        <v>26036.349577592413</v>
      </c>
      <c r="G162" s="7">
        <f t="shared" ref="G162:G165" si="182">M161</f>
        <v>112.66</v>
      </c>
      <c r="H162" s="9"/>
      <c r="I162" s="9"/>
      <c r="J162" s="5">
        <f>G162*H162</f>
        <v>0</v>
      </c>
      <c r="K162" s="5"/>
      <c r="L162" s="5"/>
      <c r="M162" s="7">
        <f>G162+J162+K162+L162</f>
        <v>112.66</v>
      </c>
      <c r="N162" s="7"/>
      <c r="O162" s="7"/>
    </row>
    <row r="163" spans="1:15">
      <c r="A163" s="3">
        <v>44335</v>
      </c>
      <c r="B163" s="7">
        <f t="shared" si="180"/>
        <v>26036.349577592413</v>
      </c>
      <c r="C163" s="6">
        <f t="shared" si="181"/>
        <v>0.05</v>
      </c>
      <c r="D163" s="5">
        <f t="shared" si="177"/>
        <v>1301.8174788796207</v>
      </c>
      <c r="E163" s="7">
        <f t="shared" si="178"/>
        <v>27338.167056472033</v>
      </c>
      <c r="G163" s="7">
        <f t="shared" si="182"/>
        <v>112.66</v>
      </c>
      <c r="H163" s="9"/>
      <c r="I163" s="9"/>
      <c r="J163" s="5">
        <f>G163*H163</f>
        <v>0</v>
      </c>
      <c r="K163" s="5"/>
      <c r="L163" s="5"/>
      <c r="M163" s="7">
        <f>G163+J163+K163+L163</f>
        <v>112.66</v>
      </c>
      <c r="N163" s="7"/>
      <c r="O163" s="7"/>
    </row>
    <row r="164" spans="1:15">
      <c r="A164" s="3">
        <v>44336</v>
      </c>
      <c r="B164" s="7">
        <f t="shared" si="180"/>
        <v>27338.167056472033</v>
      </c>
      <c r="C164" s="6">
        <f t="shared" si="181"/>
        <v>0.05</v>
      </c>
      <c r="D164" s="5">
        <f t="shared" si="177"/>
        <v>1366.9083528236017</v>
      </c>
      <c r="E164" s="7">
        <f t="shared" si="178"/>
        <v>28705.075409295634</v>
      </c>
      <c r="G164" s="7">
        <f t="shared" si="182"/>
        <v>112.66</v>
      </c>
      <c r="H164" s="9"/>
      <c r="I164" s="9"/>
      <c r="J164" s="5">
        <f>G164*H164</f>
        <v>0</v>
      </c>
      <c r="K164" s="5"/>
      <c r="L164" s="5"/>
      <c r="M164" s="7">
        <f>G164+J164+K164+L164</f>
        <v>112.66</v>
      </c>
      <c r="N164" s="7"/>
      <c r="O164" s="7"/>
    </row>
    <row r="165" spans="1:15">
      <c r="A165" s="3">
        <v>44337</v>
      </c>
      <c r="B165" s="7">
        <f t="shared" si="180"/>
        <v>28705.075409295634</v>
      </c>
      <c r="C165" s="6">
        <f t="shared" si="181"/>
        <v>0.05</v>
      </c>
      <c r="D165" s="5">
        <f t="shared" si="177"/>
        <v>1435.2537704647818</v>
      </c>
      <c r="E165" s="7">
        <f t="shared" si="178"/>
        <v>30140.329179760414</v>
      </c>
      <c r="G165" s="7">
        <f t="shared" si="182"/>
        <v>112.66</v>
      </c>
      <c r="H165" s="9"/>
      <c r="I165" s="9"/>
      <c r="J165" s="5">
        <f>G165*H165</f>
        <v>0</v>
      </c>
      <c r="K165" s="5"/>
      <c r="L165" s="5"/>
      <c r="M165" s="7">
        <f>G165+J165+K165+L165</f>
        <v>112.66</v>
      </c>
      <c r="N165" s="7"/>
      <c r="O165" s="7"/>
    </row>
    <row r="166" spans="1:15">
      <c r="A166" s="3">
        <v>44338</v>
      </c>
      <c r="B166" s="8"/>
      <c r="C166" s="8"/>
      <c r="D166" s="15"/>
      <c r="E166" s="8"/>
      <c r="G166" s="8"/>
      <c r="H166" s="18"/>
      <c r="I166" s="18"/>
      <c r="J166" s="15"/>
      <c r="K166" s="15"/>
      <c r="L166" s="15"/>
      <c r="M166" s="8"/>
      <c r="N166" s="8"/>
      <c r="O166" s="8"/>
    </row>
    <row r="167" spans="1:15">
      <c r="A167" s="3">
        <v>44339</v>
      </c>
      <c r="B167" s="8"/>
      <c r="C167" s="8"/>
      <c r="D167" s="15"/>
      <c r="E167" s="8"/>
      <c r="G167" s="8"/>
      <c r="H167" s="18"/>
      <c r="I167" s="18"/>
      <c r="J167" s="15"/>
      <c r="K167" s="15"/>
      <c r="L167" s="15"/>
      <c r="M167" s="8"/>
      <c r="N167" s="8"/>
      <c r="O167" s="8"/>
    </row>
    <row r="168" spans="1:15">
      <c r="A168" s="3">
        <v>44340</v>
      </c>
      <c r="B168" s="7">
        <f t="shared" ref="B168" si="183">E165</f>
        <v>30140.329179760414</v>
      </c>
      <c r="C168" s="6">
        <f t="shared" ref="C168" si="184">C165</f>
        <v>0.05</v>
      </c>
      <c r="D168" s="5">
        <f t="shared" ref="D168:D172" si="185">B168*C168</f>
        <v>1507.0164589880208</v>
      </c>
      <c r="E168" s="7">
        <f t="shared" ref="E168:E172" si="186">B168+D168</f>
        <v>31647.345638748437</v>
      </c>
      <c r="G168" s="7">
        <f t="shared" ref="G168" si="187">M165</f>
        <v>112.66</v>
      </c>
      <c r="H168" s="9"/>
      <c r="I168" s="9"/>
      <c r="J168" s="5">
        <f>G168*H168</f>
        <v>0</v>
      </c>
      <c r="K168" s="5"/>
      <c r="L168" s="5"/>
      <c r="M168" s="7">
        <f>G168+J168+K168+L168</f>
        <v>112.66</v>
      </c>
      <c r="N168" s="7"/>
      <c r="O168" s="7"/>
    </row>
    <row r="169" spans="1:15">
      <c r="A169" s="3">
        <v>44341</v>
      </c>
      <c r="B169" s="7">
        <f t="shared" ref="B169:B172" si="188">E168</f>
        <v>31647.345638748437</v>
      </c>
      <c r="C169" s="6">
        <f t="shared" ref="C169:C172" si="189">C168</f>
        <v>0.05</v>
      </c>
      <c r="D169" s="5">
        <f t="shared" si="185"/>
        <v>1582.3672819374219</v>
      </c>
      <c r="E169" s="7">
        <f t="shared" si="186"/>
        <v>33229.712920685859</v>
      </c>
      <c r="G169" s="7">
        <f t="shared" ref="G169:G172" si="190">M168</f>
        <v>112.66</v>
      </c>
      <c r="H169" s="9"/>
      <c r="I169" s="9"/>
      <c r="J169" s="5">
        <f>G169*H169</f>
        <v>0</v>
      </c>
      <c r="K169" s="5"/>
      <c r="L169" s="5"/>
      <c r="M169" s="7">
        <f>G169+J169+K169+L169</f>
        <v>112.66</v>
      </c>
      <c r="N169" s="7"/>
      <c r="O169" s="7"/>
    </row>
    <row r="170" spans="1:15">
      <c r="A170" s="3">
        <v>44342</v>
      </c>
      <c r="B170" s="7">
        <f t="shared" si="188"/>
        <v>33229.712920685859</v>
      </c>
      <c r="C170" s="6">
        <f t="shared" si="189"/>
        <v>0.05</v>
      </c>
      <c r="D170" s="5">
        <f t="shared" si="185"/>
        <v>1661.485646034293</v>
      </c>
      <c r="E170" s="7">
        <f t="shared" si="186"/>
        <v>34891.198566720152</v>
      </c>
      <c r="G170" s="7">
        <f t="shared" si="190"/>
        <v>112.66</v>
      </c>
      <c r="H170" s="9"/>
      <c r="I170" s="9"/>
      <c r="J170" s="5">
        <f>G170*H170</f>
        <v>0</v>
      </c>
      <c r="K170" s="5"/>
      <c r="L170" s="5"/>
      <c r="M170" s="7">
        <f>G170+J170+K170+L170</f>
        <v>112.66</v>
      </c>
      <c r="N170" s="7"/>
      <c r="O170" s="7"/>
    </row>
    <row r="171" spans="1:15">
      <c r="A171" s="3">
        <v>44343</v>
      </c>
      <c r="B171" s="7">
        <f t="shared" si="188"/>
        <v>34891.198566720152</v>
      </c>
      <c r="C171" s="6">
        <f t="shared" si="189"/>
        <v>0.05</v>
      </c>
      <c r="D171" s="5">
        <f t="shared" si="185"/>
        <v>1744.5599283360077</v>
      </c>
      <c r="E171" s="7">
        <f t="shared" si="186"/>
        <v>36635.758495056158</v>
      </c>
      <c r="G171" s="7">
        <f t="shared" si="190"/>
        <v>112.66</v>
      </c>
      <c r="H171" s="9"/>
      <c r="I171" s="9"/>
      <c r="J171" s="5">
        <f>G171*H171</f>
        <v>0</v>
      </c>
      <c r="K171" s="5"/>
      <c r="L171" s="5"/>
      <c r="M171" s="7">
        <f>G171+J171+K171+L171</f>
        <v>112.66</v>
      </c>
      <c r="N171" s="7"/>
      <c r="O171" s="7"/>
    </row>
    <row r="172" spans="1:15">
      <c r="A172" s="3">
        <v>44344</v>
      </c>
      <c r="B172" s="7">
        <f t="shared" si="188"/>
        <v>36635.758495056158</v>
      </c>
      <c r="C172" s="6">
        <f t="shared" si="189"/>
        <v>0.05</v>
      </c>
      <c r="D172" s="5">
        <f t="shared" si="185"/>
        <v>1831.7879247528081</v>
      </c>
      <c r="E172" s="7">
        <f t="shared" si="186"/>
        <v>38467.546419808968</v>
      </c>
      <c r="G172" s="7">
        <f t="shared" si="190"/>
        <v>112.66</v>
      </c>
      <c r="H172" s="9"/>
      <c r="I172" s="9"/>
      <c r="J172" s="5">
        <f>G172*H172</f>
        <v>0</v>
      </c>
      <c r="K172" s="5"/>
      <c r="L172" s="5"/>
      <c r="M172" s="7">
        <f>G172+J172+K172+L172</f>
        <v>112.66</v>
      </c>
      <c r="N172" s="7"/>
      <c r="O172" s="7"/>
    </row>
    <row r="173" spans="1:15">
      <c r="A173" s="3">
        <v>44345</v>
      </c>
      <c r="B173" s="8"/>
      <c r="C173" s="8"/>
      <c r="D173" s="15"/>
      <c r="E173" s="8"/>
      <c r="G173" s="8"/>
      <c r="H173" s="18"/>
      <c r="I173" s="18"/>
      <c r="J173" s="15"/>
      <c r="K173" s="15"/>
      <c r="L173" s="15"/>
      <c r="M173" s="8"/>
      <c r="N173" s="8"/>
      <c r="O173" s="8"/>
    </row>
    <row r="174" spans="1:15">
      <c r="A174" s="3">
        <v>44346</v>
      </c>
      <c r="B174" s="8"/>
      <c r="C174" s="8"/>
      <c r="D174" s="15"/>
      <c r="E174" s="8"/>
      <c r="G174" s="8"/>
      <c r="H174" s="18"/>
      <c r="I174" s="18"/>
      <c r="J174" s="15"/>
      <c r="K174" s="15"/>
      <c r="L174" s="15"/>
      <c r="M174" s="8"/>
      <c r="N174" s="8"/>
      <c r="O174" s="8"/>
    </row>
    <row r="175" spans="1:15">
      <c r="A175" s="3">
        <v>44347</v>
      </c>
      <c r="B175" s="7">
        <f t="shared" ref="B175" si="191">E172</f>
        <v>38467.546419808968</v>
      </c>
      <c r="C175" s="6">
        <f t="shared" ref="C175" si="192">C172</f>
        <v>0.05</v>
      </c>
      <c r="D175" s="5">
        <f t="shared" ref="D175:D179" si="193">B175*C175</f>
        <v>1923.3773209904484</v>
      </c>
      <c r="E175" s="7">
        <f t="shared" ref="E175:E179" si="194">B175+D175</f>
        <v>40390.923740799415</v>
      </c>
      <c r="G175" s="7">
        <f t="shared" ref="G175" si="195">M172</f>
        <v>112.66</v>
      </c>
      <c r="H175" s="9"/>
      <c r="I175" s="9"/>
      <c r="J175" s="5">
        <f>G175*H175</f>
        <v>0</v>
      </c>
      <c r="K175" s="5"/>
      <c r="L175" s="5"/>
      <c r="M175" s="7">
        <f>G175+J175+K175+L175</f>
        <v>112.66</v>
      </c>
      <c r="N175" s="7"/>
      <c r="O175" s="7"/>
    </row>
    <row r="176" spans="1:15">
      <c r="A176" s="3">
        <v>44348</v>
      </c>
      <c r="B176" s="7">
        <f t="shared" ref="B176:B179" si="196">E175</f>
        <v>40390.923740799415</v>
      </c>
      <c r="C176" s="6">
        <f t="shared" ref="C176:C179" si="197">C175</f>
        <v>0.05</v>
      </c>
      <c r="D176" s="5">
        <f t="shared" si="193"/>
        <v>2019.5461870399708</v>
      </c>
      <c r="E176" s="7">
        <f t="shared" si="194"/>
        <v>42410.469927839389</v>
      </c>
      <c r="G176" s="7">
        <f t="shared" ref="G176:G179" si="198">M175</f>
        <v>112.66</v>
      </c>
      <c r="H176" s="9"/>
      <c r="I176" s="9"/>
      <c r="J176" s="5">
        <f>G176*H176</f>
        <v>0</v>
      </c>
      <c r="K176" s="5"/>
      <c r="L176" s="5"/>
      <c r="M176" s="7">
        <f>G176+J176+K176+L176</f>
        <v>112.66</v>
      </c>
      <c r="N176" s="7"/>
      <c r="O176" s="7"/>
    </row>
    <row r="177" spans="1:15">
      <c r="A177" s="3">
        <v>44349</v>
      </c>
      <c r="B177" s="7">
        <f t="shared" si="196"/>
        <v>42410.469927839389</v>
      </c>
      <c r="C177" s="6">
        <f t="shared" si="197"/>
        <v>0.05</v>
      </c>
      <c r="D177" s="5">
        <f t="shared" si="193"/>
        <v>2120.5234963919697</v>
      </c>
      <c r="E177" s="7">
        <f t="shared" si="194"/>
        <v>44530.993424231361</v>
      </c>
      <c r="G177" s="7">
        <f t="shared" si="198"/>
        <v>112.66</v>
      </c>
      <c r="H177" s="9"/>
      <c r="I177" s="9"/>
      <c r="J177" s="5">
        <f>G177*H177</f>
        <v>0</v>
      </c>
      <c r="K177" s="5"/>
      <c r="L177" s="5"/>
      <c r="M177" s="7">
        <f>G177+J177+K177+L177</f>
        <v>112.66</v>
      </c>
      <c r="N177" s="7"/>
      <c r="O177" s="7"/>
    </row>
    <row r="178" spans="1:15">
      <c r="A178" s="3">
        <v>44350</v>
      </c>
      <c r="B178" s="7">
        <f t="shared" si="196"/>
        <v>44530.993424231361</v>
      </c>
      <c r="C178" s="6">
        <f t="shared" si="197"/>
        <v>0.05</v>
      </c>
      <c r="D178" s="5">
        <f t="shared" si="193"/>
        <v>2226.5496712115682</v>
      </c>
      <c r="E178" s="7">
        <f t="shared" si="194"/>
        <v>46757.543095442932</v>
      </c>
      <c r="G178" s="7">
        <f t="shared" si="198"/>
        <v>112.66</v>
      </c>
      <c r="H178" s="9"/>
      <c r="I178" s="9"/>
      <c r="J178" s="5">
        <f>G178*H178</f>
        <v>0</v>
      </c>
      <c r="K178" s="5"/>
      <c r="L178" s="5"/>
      <c r="M178" s="7">
        <f>G178+J178+K178+L178</f>
        <v>112.66</v>
      </c>
      <c r="N178" s="7"/>
      <c r="O178" s="7"/>
    </row>
    <row r="179" spans="1:15">
      <c r="A179" s="3">
        <v>44351</v>
      </c>
      <c r="B179" s="7">
        <f t="shared" si="196"/>
        <v>46757.543095442932</v>
      </c>
      <c r="C179" s="6">
        <f t="shared" si="197"/>
        <v>0.05</v>
      </c>
      <c r="D179" s="5">
        <f t="shared" si="193"/>
        <v>2337.8771547721467</v>
      </c>
      <c r="E179" s="7">
        <f t="shared" si="194"/>
        <v>49095.42025021508</v>
      </c>
      <c r="G179" s="7">
        <f t="shared" si="198"/>
        <v>112.66</v>
      </c>
      <c r="H179" s="9"/>
      <c r="I179" s="9"/>
      <c r="J179" s="5">
        <f>G179*H179</f>
        <v>0</v>
      </c>
      <c r="K179" s="5"/>
      <c r="L179" s="5"/>
      <c r="M179" s="7">
        <f>G179+J179+K179+L179</f>
        <v>112.66</v>
      </c>
      <c r="N179" s="7"/>
      <c r="O179" s="7"/>
    </row>
    <row r="180" spans="1:15">
      <c r="A180" s="3">
        <v>44352</v>
      </c>
      <c r="B180" s="8"/>
      <c r="C180" s="8"/>
      <c r="D180" s="15"/>
      <c r="E180" s="8"/>
      <c r="G180" s="8"/>
      <c r="H180" s="18"/>
      <c r="I180" s="18"/>
      <c r="J180" s="15"/>
      <c r="K180" s="15"/>
      <c r="L180" s="15"/>
      <c r="M180" s="8"/>
      <c r="N180" s="8"/>
      <c r="O180" s="8"/>
    </row>
    <row r="181" spans="1:15">
      <c r="A181" s="3">
        <v>44353</v>
      </c>
      <c r="B181" s="8"/>
      <c r="C181" s="8"/>
      <c r="D181" s="15"/>
      <c r="E181" s="8"/>
      <c r="G181" s="8"/>
      <c r="H181" s="18"/>
      <c r="I181" s="18"/>
      <c r="J181" s="15"/>
      <c r="K181" s="15"/>
      <c r="L181" s="15"/>
      <c r="M181" s="8"/>
      <c r="N181" s="8"/>
      <c r="O181" s="8"/>
    </row>
    <row r="182" spans="1:15">
      <c r="A182" s="3">
        <v>44354</v>
      </c>
      <c r="B182" s="7">
        <f t="shared" ref="B182" si="199">E179</f>
        <v>49095.42025021508</v>
      </c>
      <c r="C182" s="6">
        <f t="shared" ref="C182" si="200">C179</f>
        <v>0.05</v>
      </c>
      <c r="D182" s="5">
        <f t="shared" ref="D182:D186" si="201">B182*C182</f>
        <v>2454.7710125107542</v>
      </c>
      <c r="E182" s="7">
        <f t="shared" ref="E182:E186" si="202">B182+D182</f>
        <v>51550.191262725835</v>
      </c>
      <c r="G182" s="7">
        <f t="shared" ref="G182" si="203">M179</f>
        <v>112.66</v>
      </c>
      <c r="H182" s="9"/>
      <c r="I182" s="9"/>
      <c r="J182" s="5">
        <f>G182*H182</f>
        <v>0</v>
      </c>
      <c r="K182" s="5"/>
      <c r="L182" s="5"/>
      <c r="M182" s="7">
        <f>G182+J182+K182+L182</f>
        <v>112.66</v>
      </c>
      <c r="N182" s="7"/>
      <c r="O182" s="7"/>
    </row>
    <row r="183" spans="1:15">
      <c r="A183" s="3">
        <v>44355</v>
      </c>
      <c r="B183" s="7">
        <f t="shared" ref="B183:B186" si="204">E182</f>
        <v>51550.191262725835</v>
      </c>
      <c r="C183" s="6">
        <f t="shared" ref="C183:C186" si="205">C182</f>
        <v>0.05</v>
      </c>
      <c r="D183" s="5">
        <f t="shared" si="201"/>
        <v>2577.5095631362919</v>
      </c>
      <c r="E183" s="7">
        <f t="shared" si="202"/>
        <v>54127.700825862128</v>
      </c>
      <c r="G183" s="7">
        <f t="shared" ref="G183:G186" si="206">M182</f>
        <v>112.66</v>
      </c>
      <c r="H183" s="9"/>
      <c r="I183" s="9"/>
      <c r="J183" s="5">
        <f>G183*H183</f>
        <v>0</v>
      </c>
      <c r="K183" s="5"/>
      <c r="L183" s="5"/>
      <c r="M183" s="7">
        <f>G183+J183+K183+L183</f>
        <v>112.66</v>
      </c>
      <c r="N183" s="7"/>
      <c r="O183" s="7"/>
    </row>
    <row r="184" spans="1:15">
      <c r="A184" s="3">
        <v>44356</v>
      </c>
      <c r="B184" s="7">
        <f t="shared" si="204"/>
        <v>54127.700825862128</v>
      </c>
      <c r="C184" s="6">
        <f t="shared" si="205"/>
        <v>0.05</v>
      </c>
      <c r="D184" s="5">
        <f t="shared" si="201"/>
        <v>2706.3850412931065</v>
      </c>
      <c r="E184" s="7">
        <f t="shared" si="202"/>
        <v>56834.085867155234</v>
      </c>
      <c r="G184" s="7">
        <f t="shared" si="206"/>
        <v>112.66</v>
      </c>
      <c r="H184" s="9"/>
      <c r="I184" s="9"/>
      <c r="J184" s="5">
        <f>G184*H184</f>
        <v>0</v>
      </c>
      <c r="K184" s="5"/>
      <c r="L184" s="5"/>
      <c r="M184" s="7">
        <f>G184+J184+K184+L184</f>
        <v>112.66</v>
      </c>
      <c r="N184" s="7"/>
      <c r="O184" s="7"/>
    </row>
    <row r="185" spans="1:15">
      <c r="A185" s="3">
        <v>44357</v>
      </c>
      <c r="B185" s="7">
        <f t="shared" si="204"/>
        <v>56834.085867155234</v>
      </c>
      <c r="C185" s="6">
        <f t="shared" si="205"/>
        <v>0.05</v>
      </c>
      <c r="D185" s="5">
        <f t="shared" si="201"/>
        <v>2841.7042933577618</v>
      </c>
      <c r="E185" s="7">
        <f t="shared" si="202"/>
        <v>59675.790160512995</v>
      </c>
      <c r="G185" s="7">
        <f t="shared" si="206"/>
        <v>112.66</v>
      </c>
      <c r="H185" s="9"/>
      <c r="I185" s="9"/>
      <c r="J185" s="5">
        <f>G185*H185</f>
        <v>0</v>
      </c>
      <c r="K185" s="5"/>
      <c r="L185" s="5"/>
      <c r="M185" s="7">
        <f>G185+J185+K185+L185</f>
        <v>112.66</v>
      </c>
      <c r="N185" s="7"/>
      <c r="O185" s="7"/>
    </row>
    <row r="186" spans="1:15">
      <c r="A186" s="3">
        <v>44358</v>
      </c>
      <c r="B186" s="7">
        <f t="shared" si="204"/>
        <v>59675.790160512995</v>
      </c>
      <c r="C186" s="6">
        <f t="shared" si="205"/>
        <v>0.05</v>
      </c>
      <c r="D186" s="5">
        <f t="shared" si="201"/>
        <v>2983.7895080256499</v>
      </c>
      <c r="E186" s="7">
        <f t="shared" si="202"/>
        <v>62659.579668538645</v>
      </c>
      <c r="G186" s="7">
        <f t="shared" si="206"/>
        <v>112.66</v>
      </c>
      <c r="H186" s="9"/>
      <c r="I186" s="9"/>
      <c r="J186" s="5">
        <f>G186*H186</f>
        <v>0</v>
      </c>
      <c r="K186" s="5"/>
      <c r="L186" s="5"/>
      <c r="M186" s="7">
        <f>G186+J186+K186+L186</f>
        <v>112.66</v>
      </c>
      <c r="N186" s="7"/>
      <c r="O186" s="7"/>
    </row>
    <row r="187" spans="1:15">
      <c r="A187" s="3">
        <v>44359</v>
      </c>
      <c r="B187" s="8"/>
      <c r="C187" s="8"/>
      <c r="D187" s="15"/>
      <c r="E187" s="8"/>
      <c r="G187" s="8"/>
      <c r="H187" s="18"/>
      <c r="I187" s="18"/>
      <c r="J187" s="15"/>
      <c r="K187" s="15"/>
      <c r="L187" s="15"/>
      <c r="M187" s="8"/>
      <c r="N187" s="8"/>
      <c r="O187" s="8"/>
    </row>
    <row r="188" spans="1:15">
      <c r="A188" s="3">
        <v>44360</v>
      </c>
      <c r="B188" s="8"/>
      <c r="C188" s="8"/>
      <c r="D188" s="15"/>
      <c r="E188" s="8"/>
      <c r="G188" s="8"/>
      <c r="H188" s="18"/>
      <c r="I188" s="18"/>
      <c r="J188" s="15"/>
      <c r="K188" s="15"/>
      <c r="L188" s="15"/>
      <c r="M188" s="8"/>
      <c r="N188" s="8"/>
      <c r="O188" s="8"/>
    </row>
    <row r="189" spans="1:15">
      <c r="A189" s="3">
        <v>44361</v>
      </c>
      <c r="B189" s="7">
        <f t="shared" ref="B189" si="207">E186</f>
        <v>62659.579668538645</v>
      </c>
      <c r="C189" s="6">
        <f t="shared" ref="C189" si="208">C186</f>
        <v>0.05</v>
      </c>
      <c r="D189" s="5">
        <f t="shared" ref="D189:D193" si="209">B189*C189</f>
        <v>3132.9789834269322</v>
      </c>
      <c r="E189" s="7">
        <f t="shared" ref="E189:E193" si="210">B189+D189</f>
        <v>65792.558651965577</v>
      </c>
      <c r="G189" s="7">
        <f t="shared" ref="G189" si="211">M186</f>
        <v>112.66</v>
      </c>
      <c r="H189" s="9"/>
      <c r="I189" s="9"/>
      <c r="J189" s="5">
        <f>G189*H189</f>
        <v>0</v>
      </c>
      <c r="K189" s="5"/>
      <c r="L189" s="5"/>
      <c r="M189" s="7">
        <f>G189+J189+K189+L189</f>
        <v>112.66</v>
      </c>
      <c r="N189" s="7"/>
      <c r="O189" s="7"/>
    </row>
    <row r="190" spans="1:15">
      <c r="A190" s="3">
        <v>44362</v>
      </c>
      <c r="B190" s="7">
        <f t="shared" ref="B190:B193" si="212">E189</f>
        <v>65792.558651965577</v>
      </c>
      <c r="C190" s="6">
        <f t="shared" ref="C190:C193" si="213">C189</f>
        <v>0.05</v>
      </c>
      <c r="D190" s="5">
        <f t="shared" si="209"/>
        <v>3289.6279325982791</v>
      </c>
      <c r="E190" s="7">
        <f t="shared" si="210"/>
        <v>69082.186584563853</v>
      </c>
      <c r="G190" s="7">
        <f t="shared" ref="G190:G193" si="214">M189</f>
        <v>112.66</v>
      </c>
      <c r="H190" s="9"/>
      <c r="I190" s="9"/>
      <c r="J190" s="5">
        <f>G190*H190</f>
        <v>0</v>
      </c>
      <c r="K190" s="5"/>
      <c r="L190" s="5"/>
      <c r="M190" s="7">
        <f>G190+J190+K190+L190</f>
        <v>112.66</v>
      </c>
      <c r="N190" s="7"/>
      <c r="O190" s="7"/>
    </row>
    <row r="191" spans="1:15">
      <c r="A191" s="3">
        <v>44363</v>
      </c>
      <c r="B191" s="7">
        <f t="shared" si="212"/>
        <v>69082.186584563853</v>
      </c>
      <c r="C191" s="6">
        <f t="shared" si="213"/>
        <v>0.05</v>
      </c>
      <c r="D191" s="5">
        <f t="shared" si="209"/>
        <v>3454.109329228193</v>
      </c>
      <c r="E191" s="7">
        <f t="shared" si="210"/>
        <v>72536.295913792041</v>
      </c>
      <c r="G191" s="7">
        <f t="shared" si="214"/>
        <v>112.66</v>
      </c>
      <c r="H191" s="9"/>
      <c r="I191" s="9"/>
      <c r="J191" s="5">
        <f>G191*H191</f>
        <v>0</v>
      </c>
      <c r="K191" s="5"/>
      <c r="L191" s="5"/>
      <c r="M191" s="7">
        <f>G191+J191+K191+L191</f>
        <v>112.66</v>
      </c>
      <c r="N191" s="7"/>
      <c r="O191" s="7"/>
    </row>
    <row r="192" spans="1:15">
      <c r="A192" s="3">
        <v>44364</v>
      </c>
      <c r="B192" s="7">
        <f t="shared" si="212"/>
        <v>72536.295913792041</v>
      </c>
      <c r="C192" s="6">
        <f t="shared" si="213"/>
        <v>0.05</v>
      </c>
      <c r="D192" s="5">
        <f t="shared" si="209"/>
        <v>3626.8147956896023</v>
      </c>
      <c r="E192" s="7">
        <f t="shared" si="210"/>
        <v>76163.11070948164</v>
      </c>
      <c r="G192" s="7">
        <f t="shared" si="214"/>
        <v>112.66</v>
      </c>
      <c r="H192" s="9"/>
      <c r="I192" s="9"/>
      <c r="J192" s="5">
        <f>G192*H192</f>
        <v>0</v>
      </c>
      <c r="K192" s="5"/>
      <c r="L192" s="5"/>
      <c r="M192" s="7">
        <f>G192+J192+K192+L192</f>
        <v>112.66</v>
      </c>
      <c r="N192" s="7"/>
      <c r="O192" s="7"/>
    </row>
    <row r="193" spans="1:15">
      <c r="A193" s="3">
        <v>44365</v>
      </c>
      <c r="B193" s="7">
        <f t="shared" si="212"/>
        <v>76163.11070948164</v>
      </c>
      <c r="C193" s="6">
        <f t="shared" si="213"/>
        <v>0.05</v>
      </c>
      <c r="D193" s="5">
        <f t="shared" si="209"/>
        <v>3808.1555354740822</v>
      </c>
      <c r="E193" s="7">
        <f t="shared" si="210"/>
        <v>79971.266244955725</v>
      </c>
      <c r="G193" s="7">
        <f t="shared" si="214"/>
        <v>112.66</v>
      </c>
      <c r="H193" s="9"/>
      <c r="I193" s="9"/>
      <c r="J193" s="5">
        <f>G193*H193</f>
        <v>0</v>
      </c>
      <c r="K193" s="5"/>
      <c r="L193" s="5"/>
      <c r="M193" s="7">
        <f>G193+J193+K193+L193</f>
        <v>112.66</v>
      </c>
      <c r="N193" s="7"/>
      <c r="O193" s="7"/>
    </row>
    <row r="194" spans="1:15">
      <c r="A194" s="3">
        <v>44366</v>
      </c>
      <c r="B194" s="8"/>
      <c r="C194" s="8"/>
      <c r="D194" s="15"/>
      <c r="E194" s="8"/>
      <c r="G194" s="8"/>
      <c r="H194" s="18"/>
      <c r="I194" s="18"/>
      <c r="J194" s="15"/>
      <c r="K194" s="15"/>
      <c r="L194" s="15"/>
      <c r="M194" s="8"/>
      <c r="N194" s="8"/>
      <c r="O194" s="8"/>
    </row>
    <row r="195" spans="1:15">
      <c r="A195" s="3">
        <v>44367</v>
      </c>
      <c r="B195" s="8"/>
      <c r="C195" s="8"/>
      <c r="D195" s="15"/>
      <c r="E195" s="8"/>
      <c r="G195" s="8"/>
      <c r="H195" s="18"/>
      <c r="I195" s="18"/>
      <c r="J195" s="15"/>
      <c r="K195" s="15"/>
      <c r="L195" s="15"/>
      <c r="M195" s="8"/>
      <c r="N195" s="8"/>
      <c r="O195" s="8"/>
    </row>
    <row r="196" spans="1:15">
      <c r="A196" s="3">
        <v>44368</v>
      </c>
      <c r="B196" s="7">
        <f t="shared" ref="B196" si="215">E193</f>
        <v>79971.266244955725</v>
      </c>
      <c r="C196" s="6">
        <f t="shared" ref="C196" si="216">C193</f>
        <v>0.05</v>
      </c>
      <c r="D196" s="5">
        <f t="shared" ref="D196:D200" si="217">B196*C196</f>
        <v>3998.5633122477866</v>
      </c>
      <c r="E196" s="7">
        <f t="shared" ref="E196:E200" si="218">B196+D196</f>
        <v>83969.829557203513</v>
      </c>
      <c r="G196" s="7">
        <f t="shared" ref="G196" si="219">M193</f>
        <v>112.66</v>
      </c>
      <c r="H196" s="9"/>
      <c r="I196" s="9"/>
      <c r="J196" s="5">
        <f>G196*H196</f>
        <v>0</v>
      </c>
      <c r="K196" s="5"/>
      <c r="L196" s="5"/>
      <c r="M196" s="7">
        <f>G196+J196+K196+L196</f>
        <v>112.66</v>
      </c>
      <c r="N196" s="7"/>
      <c r="O196" s="7"/>
    </row>
    <row r="197" spans="1:15">
      <c r="A197" s="3">
        <v>44369</v>
      </c>
      <c r="B197" s="7">
        <f t="shared" ref="B197:B200" si="220">E196</f>
        <v>83969.829557203513</v>
      </c>
      <c r="C197" s="6">
        <f t="shared" ref="C197:C200" si="221">C196</f>
        <v>0.05</v>
      </c>
      <c r="D197" s="5">
        <f t="shared" si="217"/>
        <v>4198.491477860176</v>
      </c>
      <c r="E197" s="7">
        <f t="shared" si="218"/>
        <v>88168.321035063695</v>
      </c>
      <c r="G197" s="7">
        <f t="shared" ref="G197:G200" si="222">M196</f>
        <v>112.66</v>
      </c>
      <c r="H197" s="9"/>
      <c r="I197" s="9"/>
      <c r="J197" s="5">
        <f>G197*H197</f>
        <v>0</v>
      </c>
      <c r="K197" s="5"/>
      <c r="L197" s="5"/>
      <c r="M197" s="7">
        <f>G197+J197+K197+L197</f>
        <v>112.66</v>
      </c>
      <c r="N197" s="7"/>
      <c r="O197" s="7"/>
    </row>
    <row r="198" spans="1:15">
      <c r="A198" s="3">
        <v>44370</v>
      </c>
      <c r="B198" s="7">
        <f t="shared" si="220"/>
        <v>88168.321035063695</v>
      </c>
      <c r="C198" s="6">
        <f t="shared" si="221"/>
        <v>0.05</v>
      </c>
      <c r="D198" s="5">
        <f t="shared" si="217"/>
        <v>4408.4160517531845</v>
      </c>
      <c r="E198" s="7">
        <f t="shared" si="218"/>
        <v>92576.73708681688</v>
      </c>
      <c r="G198" s="7">
        <f t="shared" si="222"/>
        <v>112.66</v>
      </c>
      <c r="H198" s="9"/>
      <c r="I198" s="9"/>
      <c r="J198" s="5">
        <f>G198*H198</f>
        <v>0</v>
      </c>
      <c r="K198" s="5"/>
      <c r="L198" s="5"/>
      <c r="M198" s="7">
        <f>G198+J198+K198+L198</f>
        <v>112.66</v>
      </c>
      <c r="N198" s="7"/>
      <c r="O198" s="7"/>
    </row>
    <row r="199" spans="1:15">
      <c r="A199" s="3">
        <v>44371</v>
      </c>
      <c r="B199" s="7">
        <f t="shared" si="220"/>
        <v>92576.73708681688</v>
      </c>
      <c r="C199" s="6">
        <f t="shared" si="221"/>
        <v>0.05</v>
      </c>
      <c r="D199" s="5">
        <f t="shared" si="217"/>
        <v>4628.8368543408442</v>
      </c>
      <c r="E199" s="7">
        <f t="shared" si="218"/>
        <v>97205.573941157723</v>
      </c>
      <c r="G199" s="7">
        <f t="shared" si="222"/>
        <v>112.66</v>
      </c>
      <c r="H199" s="9"/>
      <c r="I199" s="9"/>
      <c r="J199" s="5">
        <f>G199*H199</f>
        <v>0</v>
      </c>
      <c r="K199" s="5"/>
      <c r="L199" s="5"/>
      <c r="M199" s="7">
        <f>G199+J199+K199+L199</f>
        <v>112.66</v>
      </c>
      <c r="N199" s="7"/>
      <c r="O199" s="7"/>
    </row>
    <row r="200" spans="1:15">
      <c r="A200" s="3">
        <v>44372</v>
      </c>
      <c r="B200" s="7">
        <f t="shared" si="220"/>
        <v>97205.573941157723</v>
      </c>
      <c r="C200" s="6">
        <f t="shared" si="221"/>
        <v>0.05</v>
      </c>
      <c r="D200" s="5">
        <f t="shared" si="217"/>
        <v>4860.2786970578863</v>
      </c>
      <c r="E200" s="7">
        <f t="shared" si="218"/>
        <v>102065.85263821561</v>
      </c>
      <c r="G200" s="7">
        <f t="shared" si="222"/>
        <v>112.66</v>
      </c>
      <c r="H200" s="9"/>
      <c r="I200" s="9"/>
      <c r="J200" s="5">
        <f>G200*H200</f>
        <v>0</v>
      </c>
      <c r="K200" s="5"/>
      <c r="L200" s="5"/>
      <c r="M200" s="7">
        <f>G200+J200+K200+L200</f>
        <v>112.66</v>
      </c>
      <c r="N200" s="7"/>
      <c r="O200" s="7"/>
    </row>
    <row r="201" spans="1:15">
      <c r="A201" s="3">
        <v>44373</v>
      </c>
      <c r="B201" s="8"/>
      <c r="C201" s="8"/>
      <c r="D201" s="15"/>
      <c r="E201" s="8"/>
      <c r="G201" s="8"/>
      <c r="H201" s="18"/>
      <c r="I201" s="18"/>
      <c r="J201" s="15"/>
      <c r="K201" s="15"/>
      <c r="L201" s="15"/>
      <c r="M201" s="8"/>
      <c r="N201" s="8"/>
      <c r="O201" s="8"/>
    </row>
    <row r="202" spans="1:15">
      <c r="A202" s="3">
        <v>44374</v>
      </c>
      <c r="B202" s="8"/>
      <c r="C202" s="8"/>
      <c r="D202" s="15"/>
      <c r="E202" s="8"/>
      <c r="G202" s="8"/>
      <c r="H202" s="18"/>
      <c r="I202" s="18"/>
      <c r="J202" s="15"/>
      <c r="K202" s="15"/>
      <c r="L202" s="15"/>
      <c r="M202" s="8"/>
      <c r="N202" s="8"/>
      <c r="O202" s="8"/>
    </row>
    <row r="203" spans="1:15">
      <c r="A203" s="3">
        <v>44375</v>
      </c>
      <c r="B203" s="7">
        <f t="shared" ref="B203" si="223">E200</f>
        <v>102065.85263821561</v>
      </c>
      <c r="C203" s="6">
        <f t="shared" ref="C203" si="224">C200</f>
        <v>0.05</v>
      </c>
      <c r="D203" s="5">
        <f t="shared" ref="D203:D207" si="225">B203*C203</f>
        <v>5103.292631910781</v>
      </c>
      <c r="E203" s="7">
        <f t="shared" ref="E203:E207" si="226">B203+D203</f>
        <v>107169.14527012639</v>
      </c>
      <c r="G203" s="7">
        <f t="shared" ref="G203" si="227">M200</f>
        <v>112.66</v>
      </c>
      <c r="H203" s="9"/>
      <c r="I203" s="9"/>
      <c r="J203" s="5">
        <f>G203*H203</f>
        <v>0</v>
      </c>
      <c r="K203" s="5"/>
      <c r="L203" s="5"/>
      <c r="M203" s="7">
        <f>G203+J203+K203+L203</f>
        <v>112.66</v>
      </c>
      <c r="N203" s="7"/>
      <c r="O203" s="7"/>
    </row>
    <row r="204" spans="1:15">
      <c r="A204" s="3">
        <v>44376</v>
      </c>
      <c r="B204" s="7">
        <f t="shared" ref="B204:B207" si="228">E203</f>
        <v>107169.14527012639</v>
      </c>
      <c r="C204" s="6">
        <f t="shared" ref="C204:C207" si="229">C203</f>
        <v>0.05</v>
      </c>
      <c r="D204" s="5">
        <f t="shared" si="225"/>
        <v>5358.4572635063196</v>
      </c>
      <c r="E204" s="7">
        <f t="shared" si="226"/>
        <v>112527.60253363271</v>
      </c>
      <c r="G204" s="7">
        <f t="shared" ref="G204:G207" si="230">M203</f>
        <v>112.66</v>
      </c>
      <c r="H204" s="9"/>
      <c r="I204" s="9"/>
      <c r="J204" s="5">
        <f>G204*H204</f>
        <v>0</v>
      </c>
      <c r="K204" s="5"/>
      <c r="L204" s="5"/>
      <c r="M204" s="7">
        <f>G204+J204+K204+L204</f>
        <v>112.66</v>
      </c>
      <c r="N204" s="7"/>
      <c r="O204" s="7"/>
    </row>
    <row r="205" spans="1:15">
      <c r="A205" s="3">
        <v>44377</v>
      </c>
      <c r="B205" s="7">
        <f t="shared" si="228"/>
        <v>112527.60253363271</v>
      </c>
      <c r="C205" s="6">
        <f t="shared" si="229"/>
        <v>0.05</v>
      </c>
      <c r="D205" s="5">
        <f t="shared" si="225"/>
        <v>5626.3801266816363</v>
      </c>
      <c r="E205" s="7">
        <f t="shared" si="226"/>
        <v>118153.98266031434</v>
      </c>
      <c r="G205" s="7">
        <f t="shared" si="230"/>
        <v>112.66</v>
      </c>
      <c r="H205" s="9"/>
      <c r="I205" s="9"/>
      <c r="J205" s="5">
        <f>G205*H205</f>
        <v>0</v>
      </c>
      <c r="K205" s="5"/>
      <c r="L205" s="5"/>
      <c r="M205" s="7">
        <f>G205+J205+K205+L205</f>
        <v>112.66</v>
      </c>
      <c r="N205" s="7"/>
      <c r="O205" s="7"/>
    </row>
    <row r="206" spans="1:15">
      <c r="A206" s="3">
        <v>44378</v>
      </c>
      <c r="B206" s="7">
        <f t="shared" si="228"/>
        <v>118153.98266031434</v>
      </c>
      <c r="C206" s="6">
        <f t="shared" si="229"/>
        <v>0.05</v>
      </c>
      <c r="D206" s="5">
        <f t="shared" si="225"/>
        <v>5907.699133015718</v>
      </c>
      <c r="E206" s="7">
        <f t="shared" si="226"/>
        <v>124061.68179333006</v>
      </c>
      <c r="G206" s="7">
        <f t="shared" si="230"/>
        <v>112.66</v>
      </c>
      <c r="H206" s="9"/>
      <c r="I206" s="9"/>
      <c r="J206" s="5">
        <f>G206*H206</f>
        <v>0</v>
      </c>
      <c r="K206" s="5"/>
      <c r="L206" s="5"/>
      <c r="M206" s="7">
        <f>G206+J206+K206+L206</f>
        <v>112.66</v>
      </c>
      <c r="N206" s="7"/>
      <c r="O206" s="7"/>
    </row>
    <row r="207" spans="1:15">
      <c r="A207" s="3">
        <v>44379</v>
      </c>
      <c r="B207" s="7">
        <f t="shared" si="228"/>
        <v>124061.68179333006</v>
      </c>
      <c r="C207" s="6">
        <f t="shared" si="229"/>
        <v>0.05</v>
      </c>
      <c r="D207" s="5">
        <f t="shared" si="225"/>
        <v>6203.0840896665031</v>
      </c>
      <c r="E207" s="7">
        <f t="shared" si="226"/>
        <v>130264.76588299657</v>
      </c>
      <c r="G207" s="7">
        <f t="shared" si="230"/>
        <v>112.66</v>
      </c>
      <c r="H207" s="9"/>
      <c r="I207" s="9"/>
      <c r="J207" s="5">
        <f>G207*H207</f>
        <v>0</v>
      </c>
      <c r="K207" s="5"/>
      <c r="L207" s="5"/>
      <c r="M207" s="7">
        <f>G207+J207+K207+L207</f>
        <v>112.66</v>
      </c>
      <c r="N207" s="7"/>
      <c r="O207" s="7"/>
    </row>
    <row r="208" spans="1:15">
      <c r="A208" s="3">
        <v>44380</v>
      </c>
      <c r="B208" s="8"/>
      <c r="C208" s="8"/>
      <c r="D208" s="15"/>
      <c r="E208" s="8"/>
      <c r="G208" s="8"/>
      <c r="H208" s="18"/>
      <c r="I208" s="18"/>
      <c r="J208" s="15"/>
      <c r="K208" s="15"/>
      <c r="L208" s="15"/>
      <c r="M208" s="8"/>
      <c r="N208" s="8"/>
      <c r="O208" s="8"/>
    </row>
    <row r="209" spans="1:15">
      <c r="A209" s="3">
        <v>44381</v>
      </c>
      <c r="B209" s="8"/>
      <c r="C209" s="8"/>
      <c r="D209" s="15"/>
      <c r="E209" s="8"/>
      <c r="G209" s="8"/>
      <c r="H209" s="18"/>
      <c r="I209" s="18"/>
      <c r="J209" s="15"/>
      <c r="K209" s="15"/>
      <c r="L209" s="15"/>
      <c r="M209" s="8"/>
      <c r="N209" s="8"/>
      <c r="O209" s="8"/>
    </row>
    <row r="210" spans="1:15">
      <c r="A210" s="3">
        <v>44382</v>
      </c>
      <c r="B210" s="7">
        <f t="shared" ref="B210" si="231">E207</f>
        <v>130264.76588299657</v>
      </c>
      <c r="C210" s="6">
        <f t="shared" ref="C210" si="232">C207</f>
        <v>0.05</v>
      </c>
      <c r="D210" s="5">
        <f t="shared" ref="D210:D214" si="233">B210*C210</f>
        <v>6513.238294149829</v>
      </c>
      <c r="E210" s="7">
        <f t="shared" ref="E210:E214" si="234">B210+D210</f>
        <v>136778.00417714639</v>
      </c>
      <c r="G210" s="7">
        <f t="shared" ref="G210" si="235">M207</f>
        <v>112.66</v>
      </c>
      <c r="H210" s="9"/>
      <c r="I210" s="9"/>
      <c r="J210" s="5">
        <f>G210*H210</f>
        <v>0</v>
      </c>
      <c r="K210" s="5"/>
      <c r="L210" s="5"/>
      <c r="M210" s="7">
        <f>G210+J210+K210+L210</f>
        <v>112.66</v>
      </c>
      <c r="N210" s="7"/>
      <c r="O210" s="7"/>
    </row>
    <row r="211" spans="1:15">
      <c r="A211" s="3">
        <v>44383</v>
      </c>
      <c r="B211" s="7">
        <f t="shared" ref="B211:B214" si="236">E210</f>
        <v>136778.00417714639</v>
      </c>
      <c r="C211" s="6">
        <f t="shared" ref="C211:C214" si="237">C210</f>
        <v>0.05</v>
      </c>
      <c r="D211" s="5">
        <f t="shared" si="233"/>
        <v>6838.9002088573197</v>
      </c>
      <c r="E211" s="7">
        <f t="shared" si="234"/>
        <v>143616.90438600371</v>
      </c>
      <c r="G211" s="7">
        <f t="shared" ref="G211:G214" si="238">M210</f>
        <v>112.66</v>
      </c>
      <c r="H211" s="9"/>
      <c r="I211" s="9"/>
      <c r="J211" s="5">
        <f>G211*H211</f>
        <v>0</v>
      </c>
      <c r="K211" s="5"/>
      <c r="L211" s="5"/>
      <c r="M211" s="7">
        <f>G211+J211+K211+L211</f>
        <v>112.66</v>
      </c>
      <c r="N211" s="7"/>
      <c r="O211" s="7"/>
    </row>
    <row r="212" spans="1:15">
      <c r="A212" s="3">
        <v>44384</v>
      </c>
      <c r="B212" s="7">
        <f t="shared" si="236"/>
        <v>143616.90438600371</v>
      </c>
      <c r="C212" s="6">
        <f t="shared" si="237"/>
        <v>0.05</v>
      </c>
      <c r="D212" s="5">
        <f t="shared" si="233"/>
        <v>7180.8452193001858</v>
      </c>
      <c r="E212" s="7">
        <f t="shared" si="234"/>
        <v>150797.74960530389</v>
      </c>
      <c r="G212" s="7">
        <f t="shared" si="238"/>
        <v>112.66</v>
      </c>
      <c r="H212" s="9"/>
      <c r="I212" s="9"/>
      <c r="J212" s="5">
        <f>G212*H212</f>
        <v>0</v>
      </c>
      <c r="K212" s="5"/>
      <c r="L212" s="5"/>
      <c r="M212" s="7">
        <f>G212+J212+K212+L212</f>
        <v>112.66</v>
      </c>
      <c r="N212" s="7"/>
      <c r="O212" s="7"/>
    </row>
    <row r="213" spans="1:15">
      <c r="A213" s="3">
        <v>44385</v>
      </c>
      <c r="B213" s="7">
        <f t="shared" si="236"/>
        <v>150797.74960530389</v>
      </c>
      <c r="C213" s="6">
        <f t="shared" si="237"/>
        <v>0.05</v>
      </c>
      <c r="D213" s="5">
        <f t="shared" si="233"/>
        <v>7539.8874802651953</v>
      </c>
      <c r="E213" s="7">
        <f t="shared" si="234"/>
        <v>158337.63708556909</v>
      </c>
      <c r="G213" s="7">
        <f t="shared" si="238"/>
        <v>112.66</v>
      </c>
      <c r="H213" s="9"/>
      <c r="I213" s="9"/>
      <c r="J213" s="5">
        <f>G213*H213</f>
        <v>0</v>
      </c>
      <c r="K213" s="5"/>
      <c r="L213" s="5"/>
      <c r="M213" s="7">
        <f>G213+J213+K213+L213</f>
        <v>112.66</v>
      </c>
      <c r="N213" s="7"/>
      <c r="O213" s="7"/>
    </row>
    <row r="214" spans="1:15">
      <c r="A214" s="3">
        <v>44386</v>
      </c>
      <c r="B214" s="7">
        <f t="shared" si="236"/>
        <v>158337.63708556909</v>
      </c>
      <c r="C214" s="6">
        <f t="shared" si="237"/>
        <v>0.05</v>
      </c>
      <c r="D214" s="5">
        <f t="shared" si="233"/>
        <v>7916.8818542784547</v>
      </c>
      <c r="E214" s="7">
        <f t="shared" si="234"/>
        <v>166254.51893984753</v>
      </c>
      <c r="G214" s="7">
        <f t="shared" si="238"/>
        <v>112.66</v>
      </c>
      <c r="H214" s="9"/>
      <c r="I214" s="9"/>
      <c r="J214" s="5">
        <f>G214*H214</f>
        <v>0</v>
      </c>
      <c r="K214" s="5"/>
      <c r="L214" s="5"/>
      <c r="M214" s="7">
        <f>G214+J214+K214+L214</f>
        <v>112.66</v>
      </c>
      <c r="N214" s="7"/>
      <c r="O214" s="7"/>
    </row>
    <row r="215" spans="1:15">
      <c r="A215" s="3">
        <v>44387</v>
      </c>
      <c r="B215" s="8"/>
      <c r="C215" s="8"/>
      <c r="D215" s="15"/>
      <c r="E215" s="8"/>
      <c r="G215" s="8"/>
      <c r="H215" s="18"/>
      <c r="I215" s="18"/>
      <c r="J215" s="15"/>
      <c r="K215" s="15"/>
      <c r="L215" s="15"/>
      <c r="M215" s="8"/>
      <c r="N215" s="8"/>
      <c r="O215" s="8"/>
    </row>
    <row r="216" spans="1:15">
      <c r="A216" s="3">
        <v>44388</v>
      </c>
      <c r="B216" s="8"/>
      <c r="C216" s="8"/>
      <c r="D216" s="15"/>
      <c r="E216" s="8"/>
      <c r="G216" s="8"/>
      <c r="H216" s="18"/>
      <c r="I216" s="18"/>
      <c r="J216" s="15"/>
      <c r="K216" s="15"/>
      <c r="L216" s="15"/>
      <c r="M216" s="8"/>
      <c r="N216" s="8"/>
      <c r="O216" s="8"/>
    </row>
    <row r="217" spans="1:15">
      <c r="A217" s="3">
        <v>44389</v>
      </c>
      <c r="B217" s="7">
        <f t="shared" ref="B217" si="239">E214</f>
        <v>166254.51893984753</v>
      </c>
      <c r="C217" s="6">
        <f t="shared" ref="C217" si="240">C214</f>
        <v>0.05</v>
      </c>
      <c r="D217" s="5">
        <f t="shared" ref="D217:D221" si="241">B217*C217</f>
        <v>8312.7259469923774</v>
      </c>
      <c r="E217" s="7">
        <f t="shared" ref="E217:E221" si="242">B217+D217</f>
        <v>174567.24488683991</v>
      </c>
      <c r="G217" s="7">
        <f t="shared" ref="G217" si="243">M214</f>
        <v>112.66</v>
      </c>
      <c r="H217" s="9"/>
      <c r="I217" s="9"/>
      <c r="J217" s="5">
        <f>G217*H217</f>
        <v>0</v>
      </c>
      <c r="K217" s="5"/>
      <c r="L217" s="5"/>
      <c r="M217" s="7">
        <f>G217+J217+K217+L217</f>
        <v>112.66</v>
      </c>
      <c r="N217" s="7"/>
      <c r="O217" s="7"/>
    </row>
    <row r="218" spans="1:15">
      <c r="A218" s="3">
        <v>44390</v>
      </c>
      <c r="B218" s="7">
        <f t="shared" ref="B218:B221" si="244">E217</f>
        <v>174567.24488683991</v>
      </c>
      <c r="C218" s="6">
        <f t="shared" ref="C218:C221" si="245">C217</f>
        <v>0.05</v>
      </c>
      <c r="D218" s="5">
        <f t="shared" si="241"/>
        <v>8728.3622443419954</v>
      </c>
      <c r="E218" s="7">
        <f t="shared" si="242"/>
        <v>183295.6071311819</v>
      </c>
      <c r="G218" s="7">
        <f t="shared" ref="G218:G221" si="246">M217</f>
        <v>112.66</v>
      </c>
      <c r="H218" s="9"/>
      <c r="I218" s="9"/>
      <c r="J218" s="5">
        <f>G218*H218</f>
        <v>0</v>
      </c>
      <c r="K218" s="5"/>
      <c r="L218" s="5"/>
      <c r="M218" s="7">
        <f>G218+J218+K218+L218</f>
        <v>112.66</v>
      </c>
      <c r="N218" s="7"/>
      <c r="O218" s="7"/>
    </row>
    <row r="219" spans="1:15">
      <c r="A219" s="3">
        <v>44391</v>
      </c>
      <c r="B219" s="7">
        <f t="shared" si="244"/>
        <v>183295.6071311819</v>
      </c>
      <c r="C219" s="6">
        <f t="shared" si="245"/>
        <v>0.05</v>
      </c>
      <c r="D219" s="5">
        <f t="shared" si="241"/>
        <v>9164.7803565590948</v>
      </c>
      <c r="E219" s="7">
        <f t="shared" si="242"/>
        <v>192460.38748774098</v>
      </c>
      <c r="G219" s="7">
        <f t="shared" si="246"/>
        <v>112.66</v>
      </c>
      <c r="H219" s="9"/>
      <c r="I219" s="9"/>
      <c r="J219" s="5">
        <f>G219*H219</f>
        <v>0</v>
      </c>
      <c r="K219" s="5"/>
      <c r="L219" s="5"/>
      <c r="M219" s="7">
        <f>G219+J219+K219+L219</f>
        <v>112.66</v>
      </c>
      <c r="N219" s="7"/>
      <c r="O219" s="7"/>
    </row>
    <row r="220" spans="1:15">
      <c r="A220" s="3">
        <v>44392</v>
      </c>
      <c r="B220" s="7">
        <f t="shared" si="244"/>
        <v>192460.38748774098</v>
      </c>
      <c r="C220" s="6">
        <f t="shared" si="245"/>
        <v>0.05</v>
      </c>
      <c r="D220" s="5">
        <f t="shared" si="241"/>
        <v>9623.0193743870495</v>
      </c>
      <c r="E220" s="7">
        <f t="shared" si="242"/>
        <v>202083.40686212803</v>
      </c>
      <c r="G220" s="7">
        <f t="shared" si="246"/>
        <v>112.66</v>
      </c>
      <c r="H220" s="9"/>
      <c r="I220" s="9"/>
      <c r="J220" s="5">
        <f>G220*H220</f>
        <v>0</v>
      </c>
      <c r="K220" s="5"/>
      <c r="L220" s="5"/>
      <c r="M220" s="7">
        <f>G220+J220+K220+L220</f>
        <v>112.66</v>
      </c>
      <c r="N220" s="7"/>
      <c r="O220" s="7"/>
    </row>
    <row r="221" spans="1:15">
      <c r="A221" s="3">
        <v>44393</v>
      </c>
      <c r="B221" s="7">
        <f t="shared" si="244"/>
        <v>202083.40686212803</v>
      </c>
      <c r="C221" s="6">
        <f t="shared" si="245"/>
        <v>0.05</v>
      </c>
      <c r="D221" s="5">
        <f t="shared" si="241"/>
        <v>10104.170343106402</v>
      </c>
      <c r="E221" s="7">
        <f t="shared" si="242"/>
        <v>212187.57720523444</v>
      </c>
      <c r="G221" s="7">
        <f t="shared" si="246"/>
        <v>112.66</v>
      </c>
      <c r="H221" s="9"/>
      <c r="I221" s="9"/>
      <c r="J221" s="5">
        <f>G221*H221</f>
        <v>0</v>
      </c>
      <c r="K221" s="5"/>
      <c r="L221" s="5"/>
      <c r="M221" s="7">
        <f>G221+J221+K221+L221</f>
        <v>112.66</v>
      </c>
      <c r="N221" s="7"/>
      <c r="O221" s="7"/>
    </row>
    <row r="222" spans="1:15">
      <c r="A222" s="3">
        <v>44394</v>
      </c>
      <c r="B222" s="8"/>
      <c r="C222" s="8"/>
      <c r="D222" s="15"/>
      <c r="E222" s="8"/>
      <c r="G222" s="8"/>
      <c r="H222" s="18"/>
      <c r="I222" s="18"/>
      <c r="J222" s="15"/>
      <c r="K222" s="15"/>
      <c r="L222" s="15"/>
      <c r="M222" s="8"/>
      <c r="N222" s="8"/>
      <c r="O222" s="8"/>
    </row>
    <row r="223" spans="1:15">
      <c r="A223" s="3">
        <v>44395</v>
      </c>
      <c r="B223" s="8"/>
      <c r="C223" s="8"/>
      <c r="D223" s="15"/>
      <c r="E223" s="8"/>
      <c r="G223" s="8"/>
      <c r="H223" s="18"/>
      <c r="I223" s="18"/>
      <c r="J223" s="15"/>
      <c r="K223" s="15"/>
      <c r="L223" s="15"/>
      <c r="M223" s="8"/>
      <c r="N223" s="8"/>
      <c r="O223" s="8"/>
    </row>
    <row r="224" spans="1:15">
      <c r="A224" s="3">
        <v>44396</v>
      </c>
      <c r="B224" s="7">
        <f t="shared" ref="B224" si="247">E221</f>
        <v>212187.57720523444</v>
      </c>
      <c r="C224" s="6">
        <f t="shared" ref="C224" si="248">C221</f>
        <v>0.05</v>
      </c>
      <c r="D224" s="5">
        <f t="shared" ref="D224:D228" si="249">B224*C224</f>
        <v>10609.378860261722</v>
      </c>
      <c r="E224" s="7">
        <f t="shared" ref="E224:E228" si="250">B224+D224</f>
        <v>222796.95606549617</v>
      </c>
      <c r="G224" s="7">
        <f t="shared" ref="G224" si="251">M221</f>
        <v>112.66</v>
      </c>
      <c r="H224" s="9"/>
      <c r="I224" s="9"/>
      <c r="J224" s="5">
        <f>G224*H224</f>
        <v>0</v>
      </c>
      <c r="K224" s="5"/>
      <c r="L224" s="5"/>
      <c r="M224" s="7">
        <f>G224+J224+K224+L224</f>
        <v>112.66</v>
      </c>
      <c r="N224" s="7"/>
      <c r="O224" s="7"/>
    </row>
    <row r="225" spans="1:15">
      <c r="A225" s="3">
        <v>44397</v>
      </c>
      <c r="B225" s="7">
        <f t="shared" ref="B225:B228" si="252">E224</f>
        <v>222796.95606549617</v>
      </c>
      <c r="C225" s="6">
        <f t="shared" ref="C225:C228" si="253">C224</f>
        <v>0.05</v>
      </c>
      <c r="D225" s="5">
        <f t="shared" si="249"/>
        <v>11139.84780327481</v>
      </c>
      <c r="E225" s="7">
        <f t="shared" si="250"/>
        <v>233936.80386877098</v>
      </c>
      <c r="G225" s="7">
        <f t="shared" ref="G225:G228" si="254">M224</f>
        <v>112.66</v>
      </c>
      <c r="H225" s="9"/>
      <c r="I225" s="9"/>
      <c r="J225" s="5">
        <f>G225*H225</f>
        <v>0</v>
      </c>
      <c r="K225" s="5"/>
      <c r="L225" s="5"/>
      <c r="M225" s="7">
        <f>G225+J225+K225+L225</f>
        <v>112.66</v>
      </c>
      <c r="N225" s="7"/>
      <c r="O225" s="7"/>
    </row>
    <row r="226" spans="1:15">
      <c r="A226" s="3">
        <v>44398</v>
      </c>
      <c r="B226" s="7">
        <f t="shared" si="252"/>
        <v>233936.80386877098</v>
      </c>
      <c r="C226" s="6">
        <f t="shared" si="253"/>
        <v>0.05</v>
      </c>
      <c r="D226" s="5">
        <f t="shared" si="249"/>
        <v>11696.840193438549</v>
      </c>
      <c r="E226" s="7">
        <f t="shared" si="250"/>
        <v>245633.64406220953</v>
      </c>
      <c r="G226" s="7">
        <f t="shared" si="254"/>
        <v>112.66</v>
      </c>
      <c r="H226" s="9"/>
      <c r="I226" s="9"/>
      <c r="J226" s="5">
        <f>G226*H226</f>
        <v>0</v>
      </c>
      <c r="K226" s="5"/>
      <c r="L226" s="5"/>
      <c r="M226" s="7">
        <f>G226+J226+K226+L226</f>
        <v>112.66</v>
      </c>
      <c r="N226" s="7"/>
      <c r="O226" s="7"/>
    </row>
    <row r="227" spans="1:15">
      <c r="A227" s="3">
        <v>44399</v>
      </c>
      <c r="B227" s="7">
        <f t="shared" si="252"/>
        <v>245633.64406220953</v>
      </c>
      <c r="C227" s="6">
        <f t="shared" si="253"/>
        <v>0.05</v>
      </c>
      <c r="D227" s="5">
        <f t="shared" si="249"/>
        <v>12281.682203110477</v>
      </c>
      <c r="E227" s="7">
        <f t="shared" si="250"/>
        <v>257915.32626532001</v>
      </c>
      <c r="G227" s="7">
        <f t="shared" si="254"/>
        <v>112.66</v>
      </c>
      <c r="H227" s="9"/>
      <c r="I227" s="9"/>
      <c r="J227" s="5">
        <f>G227*H227</f>
        <v>0</v>
      </c>
      <c r="K227" s="5"/>
      <c r="L227" s="5"/>
      <c r="M227" s="7">
        <f>G227+J227+K227+L227</f>
        <v>112.66</v>
      </c>
      <c r="N227" s="7"/>
      <c r="O227" s="7"/>
    </row>
    <row r="228" spans="1:15">
      <c r="A228" s="3">
        <v>44400</v>
      </c>
      <c r="B228" s="7">
        <f t="shared" si="252"/>
        <v>257915.32626532001</v>
      </c>
      <c r="C228" s="6">
        <f t="shared" si="253"/>
        <v>0.05</v>
      </c>
      <c r="D228" s="5">
        <f t="shared" si="249"/>
        <v>12895.766313266002</v>
      </c>
      <c r="E228" s="7">
        <f t="shared" si="250"/>
        <v>270811.09257858602</v>
      </c>
      <c r="G228" s="7">
        <f t="shared" si="254"/>
        <v>112.66</v>
      </c>
      <c r="H228" s="9"/>
      <c r="I228" s="9"/>
      <c r="J228" s="5">
        <f>G228*H228</f>
        <v>0</v>
      </c>
      <c r="K228" s="5"/>
      <c r="L228" s="5"/>
      <c r="M228" s="7">
        <f>G228+J228+K228+L228</f>
        <v>112.66</v>
      </c>
      <c r="N228" s="7"/>
      <c r="O228" s="7"/>
    </row>
    <row r="229" spans="1:15">
      <c r="A229" s="3">
        <v>44401</v>
      </c>
      <c r="B229" s="8"/>
      <c r="C229" s="8"/>
      <c r="D229" s="15"/>
      <c r="E229" s="8"/>
      <c r="G229" s="8"/>
      <c r="H229" s="18"/>
      <c r="I229" s="18"/>
      <c r="J229" s="15"/>
      <c r="K229" s="15"/>
      <c r="L229" s="15"/>
      <c r="M229" s="8"/>
      <c r="N229" s="8"/>
      <c r="O229" s="8"/>
    </row>
    <row r="230" spans="1:15">
      <c r="A230" s="3">
        <v>44402</v>
      </c>
      <c r="B230" s="8"/>
      <c r="C230" s="8"/>
      <c r="D230" s="15"/>
      <c r="E230" s="8"/>
      <c r="G230" s="8"/>
      <c r="H230" s="18"/>
      <c r="I230" s="18"/>
      <c r="J230" s="15"/>
      <c r="K230" s="15"/>
      <c r="L230" s="15"/>
      <c r="M230" s="8"/>
      <c r="N230" s="8"/>
      <c r="O230" s="8"/>
    </row>
    <row r="231" spans="1:15">
      <c r="A231" s="3">
        <v>44403</v>
      </c>
      <c r="B231" s="7">
        <f t="shared" ref="B231" si="255">E228</f>
        <v>270811.09257858602</v>
      </c>
      <c r="C231" s="6">
        <f t="shared" ref="C231" si="256">C228</f>
        <v>0.05</v>
      </c>
      <c r="D231" s="5">
        <f t="shared" ref="D231:D235" si="257">B231*C231</f>
        <v>13540.554628929302</v>
      </c>
      <c r="E231" s="7">
        <f t="shared" ref="E231:E235" si="258">B231+D231</f>
        <v>284351.64720751531</v>
      </c>
      <c r="G231" s="7">
        <f t="shared" ref="G231" si="259">M228</f>
        <v>112.66</v>
      </c>
      <c r="H231" s="9"/>
      <c r="I231" s="9"/>
      <c r="J231" s="5">
        <f>G231*H231</f>
        <v>0</v>
      </c>
      <c r="K231" s="5"/>
      <c r="L231" s="5"/>
      <c r="M231" s="7">
        <f>G231+J231+K231+L231</f>
        <v>112.66</v>
      </c>
      <c r="N231" s="7"/>
      <c r="O231" s="7"/>
    </row>
    <row r="232" spans="1:15">
      <c r="A232" s="3">
        <v>44404</v>
      </c>
      <c r="B232" s="7">
        <f t="shared" ref="B232:B235" si="260">E231</f>
        <v>284351.64720751531</v>
      </c>
      <c r="C232" s="6">
        <f t="shared" ref="C232:C235" si="261">C231</f>
        <v>0.05</v>
      </c>
      <c r="D232" s="5">
        <f t="shared" si="257"/>
        <v>14217.582360375767</v>
      </c>
      <c r="E232" s="7">
        <f t="shared" si="258"/>
        <v>298569.2295678911</v>
      </c>
      <c r="G232" s="7">
        <f t="shared" ref="G232:G235" si="262">M231</f>
        <v>112.66</v>
      </c>
      <c r="H232" s="9"/>
      <c r="I232" s="9"/>
      <c r="J232" s="5">
        <f>G232*H232</f>
        <v>0</v>
      </c>
      <c r="K232" s="5"/>
      <c r="L232" s="5"/>
      <c r="M232" s="7">
        <f>G232+J232+K232+L232</f>
        <v>112.66</v>
      </c>
      <c r="N232" s="7"/>
      <c r="O232" s="7"/>
    </row>
    <row r="233" spans="1:15">
      <c r="A233" s="3">
        <v>44405</v>
      </c>
      <c r="B233" s="7">
        <f t="shared" si="260"/>
        <v>298569.2295678911</v>
      </c>
      <c r="C233" s="6">
        <f t="shared" si="261"/>
        <v>0.05</v>
      </c>
      <c r="D233" s="5">
        <f t="shared" si="257"/>
        <v>14928.461478394556</v>
      </c>
      <c r="E233" s="7">
        <f t="shared" si="258"/>
        <v>313497.69104628568</v>
      </c>
      <c r="G233" s="7">
        <f t="shared" si="262"/>
        <v>112.66</v>
      </c>
      <c r="H233" s="9"/>
      <c r="I233" s="9"/>
      <c r="J233" s="5">
        <f>G233*H233</f>
        <v>0</v>
      </c>
      <c r="K233" s="5"/>
      <c r="L233" s="5"/>
      <c r="M233" s="7">
        <f>G233+J233+K233+L233</f>
        <v>112.66</v>
      </c>
      <c r="N233" s="7"/>
      <c r="O233" s="7"/>
    </row>
    <row r="234" spans="1:15">
      <c r="A234" s="3">
        <v>44406</v>
      </c>
      <c r="B234" s="7">
        <f t="shared" si="260"/>
        <v>313497.69104628568</v>
      </c>
      <c r="C234" s="6">
        <f t="shared" si="261"/>
        <v>0.05</v>
      </c>
      <c r="D234" s="5">
        <f t="shared" si="257"/>
        <v>15674.884552314285</v>
      </c>
      <c r="E234" s="7">
        <f t="shared" si="258"/>
        <v>329172.57559859997</v>
      </c>
      <c r="G234" s="7">
        <f t="shared" si="262"/>
        <v>112.66</v>
      </c>
      <c r="H234" s="9"/>
      <c r="I234" s="9"/>
      <c r="J234" s="5">
        <f>G234*H234</f>
        <v>0</v>
      </c>
      <c r="K234" s="5"/>
      <c r="L234" s="5"/>
      <c r="M234" s="7">
        <f>G234+J234+K234+L234</f>
        <v>112.66</v>
      </c>
      <c r="N234" s="7"/>
      <c r="O234" s="7"/>
    </row>
    <row r="235" spans="1:15">
      <c r="A235" s="3">
        <v>44407</v>
      </c>
      <c r="B235" s="7">
        <f t="shared" si="260"/>
        <v>329172.57559859997</v>
      </c>
      <c r="C235" s="6">
        <f t="shared" si="261"/>
        <v>0.05</v>
      </c>
      <c r="D235" s="5">
        <f t="shared" si="257"/>
        <v>16458.628779930001</v>
      </c>
      <c r="E235" s="7">
        <f t="shared" si="258"/>
        <v>345631.20437852998</v>
      </c>
      <c r="G235" s="7">
        <f t="shared" si="262"/>
        <v>112.66</v>
      </c>
      <c r="H235" s="9"/>
      <c r="I235" s="9"/>
      <c r="J235" s="5">
        <f>G235*H235</f>
        <v>0</v>
      </c>
      <c r="K235" s="5"/>
      <c r="L235" s="5"/>
      <c r="M235" s="7">
        <f>G235+J235+K235+L235</f>
        <v>112.66</v>
      </c>
      <c r="N235" s="7"/>
      <c r="O235" s="7"/>
    </row>
    <row r="236" spans="1:15">
      <c r="A236" s="3">
        <v>44408</v>
      </c>
      <c r="B236" s="8"/>
      <c r="C236" s="8"/>
      <c r="D236" s="15"/>
      <c r="E236" s="8"/>
      <c r="G236" s="8"/>
      <c r="H236" s="18"/>
      <c r="I236" s="18"/>
      <c r="J236" s="15"/>
      <c r="K236" s="15"/>
      <c r="L236" s="15"/>
      <c r="M236" s="8"/>
      <c r="N236" s="8"/>
      <c r="O236" s="8"/>
    </row>
    <row r="237" spans="1:15">
      <c r="A237" s="3">
        <v>44409</v>
      </c>
      <c r="B237" s="8"/>
      <c r="C237" s="8"/>
      <c r="D237" s="15"/>
      <c r="E237" s="8"/>
      <c r="G237" s="8"/>
      <c r="H237" s="18"/>
      <c r="I237" s="18"/>
      <c r="J237" s="15"/>
      <c r="K237" s="15"/>
      <c r="L237" s="15"/>
      <c r="M237" s="8"/>
      <c r="N237" s="8"/>
      <c r="O237" s="8"/>
    </row>
    <row r="238" spans="1:15">
      <c r="A238" s="3">
        <v>44410</v>
      </c>
      <c r="B238" s="7">
        <f t="shared" ref="B238" si="263">E235</f>
        <v>345631.20437852998</v>
      </c>
      <c r="C238" s="6">
        <f t="shared" ref="C238" si="264">C235</f>
        <v>0.05</v>
      </c>
      <c r="D238" s="5">
        <f t="shared" ref="D238:D242" si="265">B238*C238</f>
        <v>17281.560218926501</v>
      </c>
      <c r="E238" s="7">
        <f t="shared" ref="E238:E242" si="266">B238+D238</f>
        <v>362912.76459745649</v>
      </c>
      <c r="G238" s="7">
        <f t="shared" ref="G238" si="267">M235</f>
        <v>112.66</v>
      </c>
      <c r="H238" s="9"/>
      <c r="I238" s="9"/>
      <c r="J238" s="5">
        <f>G238*H238</f>
        <v>0</v>
      </c>
      <c r="K238" s="5"/>
      <c r="L238" s="5"/>
      <c r="M238" s="7">
        <f>G238+J238+K238+L238</f>
        <v>112.66</v>
      </c>
      <c r="N238" s="7"/>
      <c r="O238" s="7"/>
    </row>
    <row r="239" spans="1:15">
      <c r="A239" s="3">
        <v>44411</v>
      </c>
      <c r="B239" s="7">
        <f t="shared" ref="B239:B242" si="268">E238</f>
        <v>362912.76459745649</v>
      </c>
      <c r="C239" s="6">
        <f t="shared" ref="C239:C242" si="269">C238</f>
        <v>0.05</v>
      </c>
      <c r="D239" s="5">
        <f t="shared" si="265"/>
        <v>18145.638229872824</v>
      </c>
      <c r="E239" s="7">
        <f t="shared" si="266"/>
        <v>381058.40282732929</v>
      </c>
      <c r="G239" s="7">
        <f t="shared" ref="G239:G242" si="270">M238</f>
        <v>112.66</v>
      </c>
      <c r="H239" s="9"/>
      <c r="I239" s="9"/>
      <c r="J239" s="5">
        <f>G239*H239</f>
        <v>0</v>
      </c>
      <c r="K239" s="5"/>
      <c r="L239" s="5"/>
      <c r="M239" s="7">
        <f>G239+J239+K239+L239</f>
        <v>112.66</v>
      </c>
      <c r="N239" s="7"/>
      <c r="O239" s="7"/>
    </row>
    <row r="240" spans="1:15">
      <c r="A240" s="3">
        <v>44412</v>
      </c>
      <c r="B240" s="7">
        <f t="shared" si="268"/>
        <v>381058.40282732929</v>
      </c>
      <c r="C240" s="6">
        <f t="shared" si="269"/>
        <v>0.05</v>
      </c>
      <c r="D240" s="5">
        <f t="shared" si="265"/>
        <v>19052.920141366467</v>
      </c>
      <c r="E240" s="7">
        <f t="shared" si="266"/>
        <v>400111.32296869578</v>
      </c>
      <c r="G240" s="7">
        <f t="shared" si="270"/>
        <v>112.66</v>
      </c>
      <c r="H240" s="9"/>
      <c r="I240" s="9"/>
      <c r="J240" s="5">
        <f>G240*H240</f>
        <v>0</v>
      </c>
      <c r="K240" s="5"/>
      <c r="L240" s="5"/>
      <c r="M240" s="7">
        <f>G240+J240+K240+L240</f>
        <v>112.66</v>
      </c>
      <c r="N240" s="7"/>
      <c r="O240" s="7"/>
    </row>
    <row r="241" spans="1:15">
      <c r="A241" s="3">
        <v>44413</v>
      </c>
      <c r="B241" s="7">
        <f t="shared" si="268"/>
        <v>400111.32296869578</v>
      </c>
      <c r="C241" s="6">
        <f t="shared" si="269"/>
        <v>0.05</v>
      </c>
      <c r="D241" s="5">
        <f t="shared" si="265"/>
        <v>20005.566148434791</v>
      </c>
      <c r="E241" s="7">
        <f t="shared" si="266"/>
        <v>420116.88911713054</v>
      </c>
      <c r="G241" s="7">
        <f t="shared" si="270"/>
        <v>112.66</v>
      </c>
      <c r="H241" s="9"/>
      <c r="I241" s="9"/>
      <c r="J241" s="5">
        <f>G241*H241</f>
        <v>0</v>
      </c>
      <c r="K241" s="5"/>
      <c r="L241" s="5"/>
      <c r="M241" s="7">
        <f>G241+J241+K241+L241</f>
        <v>112.66</v>
      </c>
      <c r="N241" s="7"/>
      <c r="O241" s="7"/>
    </row>
    <row r="242" spans="1:15">
      <c r="A242" s="3">
        <v>44414</v>
      </c>
      <c r="B242" s="7">
        <f t="shared" si="268"/>
        <v>420116.88911713054</v>
      </c>
      <c r="C242" s="6">
        <f t="shared" si="269"/>
        <v>0.05</v>
      </c>
      <c r="D242" s="5">
        <f t="shared" si="265"/>
        <v>21005.844455856528</v>
      </c>
      <c r="E242" s="7">
        <f t="shared" si="266"/>
        <v>441122.73357298708</v>
      </c>
      <c r="G242" s="7">
        <f t="shared" si="270"/>
        <v>112.66</v>
      </c>
      <c r="H242" s="9"/>
      <c r="I242" s="9"/>
      <c r="J242" s="5">
        <f>G242*H242</f>
        <v>0</v>
      </c>
      <c r="K242" s="5"/>
      <c r="L242" s="5"/>
      <c r="M242" s="7">
        <f>G242+J242+K242+L242</f>
        <v>112.66</v>
      </c>
      <c r="N242" s="7"/>
      <c r="O242" s="7"/>
    </row>
    <row r="243" spans="1:15">
      <c r="A243" s="3">
        <v>44415</v>
      </c>
      <c r="B243" s="8"/>
      <c r="C243" s="8"/>
      <c r="D243" s="15"/>
      <c r="E243" s="8"/>
      <c r="G243" s="8"/>
      <c r="H243" s="18"/>
      <c r="I243" s="18"/>
      <c r="J243" s="15"/>
      <c r="K243" s="15"/>
      <c r="L243" s="15"/>
      <c r="M243" s="8"/>
      <c r="N243" s="8"/>
      <c r="O243" s="8"/>
    </row>
    <row r="244" spans="1:15">
      <c r="A244" s="3">
        <v>44416</v>
      </c>
      <c r="B244" s="8"/>
      <c r="C244" s="8"/>
      <c r="D244" s="15"/>
      <c r="E244" s="8"/>
      <c r="G244" s="8"/>
      <c r="H244" s="18"/>
      <c r="I244" s="18"/>
      <c r="J244" s="15"/>
      <c r="K244" s="15"/>
      <c r="L244" s="15"/>
      <c r="M244" s="8"/>
      <c r="N244" s="8"/>
      <c r="O244" s="8"/>
    </row>
    <row r="245" spans="1:15">
      <c r="A245" s="3">
        <v>44417</v>
      </c>
      <c r="B245" s="7">
        <f t="shared" ref="B245" si="271">E242</f>
        <v>441122.73357298708</v>
      </c>
      <c r="C245" s="6">
        <f t="shared" ref="C245" si="272">C242</f>
        <v>0.05</v>
      </c>
      <c r="D245" s="5">
        <f t="shared" ref="D245:D249" si="273">B245*C245</f>
        <v>22056.136678649356</v>
      </c>
      <c r="E245" s="7">
        <f t="shared" ref="E245:E249" si="274">B245+D245</f>
        <v>463178.87025163643</v>
      </c>
      <c r="G245" s="7">
        <f t="shared" ref="G245" si="275">M242</f>
        <v>112.66</v>
      </c>
      <c r="H245" s="9"/>
      <c r="I245" s="9"/>
      <c r="J245" s="5">
        <f>G245*H245</f>
        <v>0</v>
      </c>
      <c r="K245" s="5"/>
      <c r="L245" s="5"/>
      <c r="M245" s="7">
        <f>G245+J245+K245+L245</f>
        <v>112.66</v>
      </c>
      <c r="N245" s="7"/>
      <c r="O245" s="7"/>
    </row>
    <row r="246" spans="1:15">
      <c r="A246" s="3">
        <v>44418</v>
      </c>
      <c r="B246" s="7">
        <f t="shared" ref="B246:B249" si="276">E245</f>
        <v>463178.87025163643</v>
      </c>
      <c r="C246" s="6">
        <f t="shared" ref="C246:C249" si="277">C245</f>
        <v>0.05</v>
      </c>
      <c r="D246" s="5">
        <f t="shared" si="273"/>
        <v>23158.943512581824</v>
      </c>
      <c r="E246" s="7">
        <f t="shared" si="274"/>
        <v>486337.81376421824</v>
      </c>
      <c r="G246" s="7">
        <f t="shared" ref="G246:G249" si="278">M245</f>
        <v>112.66</v>
      </c>
      <c r="H246" s="9"/>
      <c r="I246" s="9"/>
      <c r="J246" s="5">
        <f>G246*H246</f>
        <v>0</v>
      </c>
      <c r="K246" s="5"/>
      <c r="L246" s="5"/>
      <c r="M246" s="7">
        <f>G246+J246+K246+L246</f>
        <v>112.66</v>
      </c>
      <c r="N246" s="7"/>
      <c r="O246" s="7"/>
    </row>
    <row r="247" spans="1:15">
      <c r="A247" s="3">
        <v>44419</v>
      </c>
      <c r="B247" s="7">
        <f t="shared" si="276"/>
        <v>486337.81376421824</v>
      </c>
      <c r="C247" s="6">
        <f t="shared" si="277"/>
        <v>0.05</v>
      </c>
      <c r="D247" s="5">
        <f t="shared" si="273"/>
        <v>24316.890688210915</v>
      </c>
      <c r="E247" s="7">
        <f t="shared" si="274"/>
        <v>510654.70445242914</v>
      </c>
      <c r="G247" s="7">
        <f t="shared" si="278"/>
        <v>112.66</v>
      </c>
      <c r="H247" s="9"/>
      <c r="I247" s="9"/>
      <c r="J247" s="5">
        <f>G247*H247</f>
        <v>0</v>
      </c>
      <c r="K247" s="5"/>
      <c r="L247" s="5"/>
      <c r="M247" s="7">
        <f>G247+J247+K247+L247</f>
        <v>112.66</v>
      </c>
      <c r="N247" s="7"/>
      <c r="O247" s="7"/>
    </row>
    <row r="248" spans="1:15">
      <c r="A248" s="3">
        <v>44420</v>
      </c>
      <c r="B248" s="7">
        <f t="shared" si="276"/>
        <v>510654.70445242914</v>
      </c>
      <c r="C248" s="6">
        <f t="shared" si="277"/>
        <v>0.05</v>
      </c>
      <c r="D248" s="5">
        <f t="shared" si="273"/>
        <v>25532.735222621457</v>
      </c>
      <c r="E248" s="7">
        <f t="shared" si="274"/>
        <v>536187.43967505055</v>
      </c>
      <c r="G248" s="7">
        <f t="shared" si="278"/>
        <v>112.66</v>
      </c>
      <c r="H248" s="9"/>
      <c r="I248" s="9"/>
      <c r="J248" s="5">
        <f>G248*H248</f>
        <v>0</v>
      </c>
      <c r="K248" s="5"/>
      <c r="L248" s="5"/>
      <c r="M248" s="7">
        <f>G248+J248+K248+L248</f>
        <v>112.66</v>
      </c>
      <c r="N248" s="7"/>
      <c r="O248" s="7"/>
    </row>
    <row r="249" spans="1:15">
      <c r="A249" s="3">
        <v>44421</v>
      </c>
      <c r="B249" s="7">
        <f t="shared" si="276"/>
        <v>536187.43967505055</v>
      </c>
      <c r="C249" s="6">
        <f t="shared" si="277"/>
        <v>0.05</v>
      </c>
      <c r="D249" s="5">
        <f t="shared" si="273"/>
        <v>26809.371983752528</v>
      </c>
      <c r="E249" s="7">
        <f t="shared" si="274"/>
        <v>562996.81165880314</v>
      </c>
      <c r="G249" s="7">
        <f t="shared" si="278"/>
        <v>112.66</v>
      </c>
      <c r="H249" s="9"/>
      <c r="I249" s="9"/>
      <c r="J249" s="5">
        <f>G249*H249</f>
        <v>0</v>
      </c>
      <c r="K249" s="5"/>
      <c r="L249" s="5"/>
      <c r="M249" s="7">
        <f>G249+J249+K249+L249</f>
        <v>112.66</v>
      </c>
      <c r="N249" s="7"/>
      <c r="O249" s="7"/>
    </row>
    <row r="250" spans="1:15">
      <c r="A250" s="3">
        <v>44422</v>
      </c>
      <c r="B250" s="8"/>
      <c r="C250" s="8"/>
      <c r="D250" s="15"/>
      <c r="E250" s="8"/>
      <c r="G250" s="8"/>
      <c r="H250" s="18"/>
      <c r="I250" s="18"/>
      <c r="J250" s="15"/>
      <c r="K250" s="15"/>
      <c r="L250" s="15"/>
      <c r="M250" s="8"/>
      <c r="N250" s="8"/>
      <c r="O250" s="8"/>
    </row>
    <row r="251" spans="1:15">
      <c r="A251" s="3">
        <v>44423</v>
      </c>
      <c r="B251" s="8"/>
      <c r="C251" s="8"/>
      <c r="D251" s="15"/>
      <c r="E251" s="8"/>
      <c r="G251" s="8"/>
      <c r="H251" s="18"/>
      <c r="I251" s="18"/>
      <c r="J251" s="15"/>
      <c r="K251" s="15"/>
      <c r="L251" s="15"/>
      <c r="M251" s="8"/>
      <c r="N251" s="8"/>
      <c r="O251" s="8"/>
    </row>
    <row r="252" spans="1:15">
      <c r="A252" s="3">
        <v>44424</v>
      </c>
      <c r="B252" s="7">
        <f t="shared" ref="B252" si="279">E249</f>
        <v>562996.81165880314</v>
      </c>
      <c r="C252" s="6">
        <f t="shared" ref="C252" si="280">C249</f>
        <v>0.05</v>
      </c>
      <c r="D252" s="5">
        <f t="shared" ref="D252:D256" si="281">B252*C252</f>
        <v>28149.84058294016</v>
      </c>
      <c r="E252" s="7">
        <f t="shared" ref="E252:E256" si="282">B252+D252</f>
        <v>591146.65224174329</v>
      </c>
      <c r="G252" s="7">
        <f t="shared" ref="G252" si="283">M249</f>
        <v>112.66</v>
      </c>
      <c r="H252" s="9"/>
      <c r="I252" s="9"/>
      <c r="J252" s="5">
        <f>G252*H252</f>
        <v>0</v>
      </c>
      <c r="K252" s="5"/>
      <c r="L252" s="5"/>
      <c r="M252" s="7">
        <f>G252+J252+K252+L252</f>
        <v>112.66</v>
      </c>
      <c r="N252" s="7"/>
      <c r="O252" s="7"/>
    </row>
    <row r="253" spans="1:15">
      <c r="A253" s="3">
        <v>44425</v>
      </c>
      <c r="B253" s="7">
        <f t="shared" ref="B253:B256" si="284">E252</f>
        <v>591146.65224174329</v>
      </c>
      <c r="C253" s="6">
        <f t="shared" ref="C253:C256" si="285">C252</f>
        <v>0.05</v>
      </c>
      <c r="D253" s="5">
        <f t="shared" si="281"/>
        <v>29557.332612087164</v>
      </c>
      <c r="E253" s="7">
        <f t="shared" si="282"/>
        <v>620703.98485383042</v>
      </c>
      <c r="G253" s="7">
        <f t="shared" ref="G253:G256" si="286">M252</f>
        <v>112.66</v>
      </c>
      <c r="H253" s="9"/>
      <c r="I253" s="9"/>
      <c r="J253" s="5">
        <f>G253*H253</f>
        <v>0</v>
      </c>
      <c r="K253" s="5"/>
      <c r="L253" s="5"/>
      <c r="M253" s="7">
        <f>G253+J253+K253+L253</f>
        <v>112.66</v>
      </c>
      <c r="N253" s="7"/>
      <c r="O253" s="7"/>
    </row>
    <row r="254" spans="1:15">
      <c r="A254" s="3">
        <v>44426</v>
      </c>
      <c r="B254" s="7">
        <f t="shared" si="284"/>
        <v>620703.98485383042</v>
      </c>
      <c r="C254" s="6">
        <f t="shared" si="285"/>
        <v>0.05</v>
      </c>
      <c r="D254" s="5">
        <f t="shared" si="281"/>
        <v>31035.199242691524</v>
      </c>
      <c r="E254" s="7">
        <f t="shared" si="282"/>
        <v>651739.18409652193</v>
      </c>
      <c r="G254" s="7">
        <f t="shared" si="286"/>
        <v>112.66</v>
      </c>
      <c r="H254" s="9"/>
      <c r="I254" s="9"/>
      <c r="J254" s="5">
        <f>G254*H254</f>
        <v>0</v>
      </c>
      <c r="K254" s="5"/>
      <c r="L254" s="5"/>
      <c r="M254" s="7">
        <f>G254+J254+K254+L254</f>
        <v>112.66</v>
      </c>
      <c r="N254" s="7"/>
      <c r="O254" s="7"/>
    </row>
    <row r="255" spans="1:15">
      <c r="A255" s="3">
        <v>44427</v>
      </c>
      <c r="B255" s="7">
        <f t="shared" si="284"/>
        <v>651739.18409652193</v>
      </c>
      <c r="C255" s="6">
        <f t="shared" si="285"/>
        <v>0.05</v>
      </c>
      <c r="D255" s="5">
        <f t="shared" si="281"/>
        <v>32586.959204826097</v>
      </c>
      <c r="E255" s="7">
        <f t="shared" si="282"/>
        <v>684326.14330134797</v>
      </c>
      <c r="G255" s="7">
        <f t="shared" si="286"/>
        <v>112.66</v>
      </c>
      <c r="H255" s="9"/>
      <c r="I255" s="9"/>
      <c r="J255" s="5">
        <f>G255*H255</f>
        <v>0</v>
      </c>
      <c r="K255" s="5"/>
      <c r="L255" s="5"/>
      <c r="M255" s="7">
        <f>G255+J255+K255+L255</f>
        <v>112.66</v>
      </c>
      <c r="N255" s="7"/>
      <c r="O255" s="7"/>
    </row>
    <row r="256" spans="1:15">
      <c r="A256" s="3">
        <v>44428</v>
      </c>
      <c r="B256" s="7">
        <f t="shared" si="284"/>
        <v>684326.14330134797</v>
      </c>
      <c r="C256" s="6">
        <f t="shared" si="285"/>
        <v>0.05</v>
      </c>
      <c r="D256" s="5">
        <f t="shared" si="281"/>
        <v>34216.307165067403</v>
      </c>
      <c r="E256" s="7">
        <f t="shared" si="282"/>
        <v>718542.45046641538</v>
      </c>
      <c r="G256" s="7">
        <f t="shared" si="286"/>
        <v>112.66</v>
      </c>
      <c r="H256" s="9"/>
      <c r="I256" s="9"/>
      <c r="J256" s="5">
        <f>G256*H256</f>
        <v>0</v>
      </c>
      <c r="K256" s="5"/>
      <c r="L256" s="5"/>
      <c r="M256" s="7">
        <f>G256+J256+K256+L256</f>
        <v>112.66</v>
      </c>
      <c r="N256" s="7"/>
      <c r="O256" s="7"/>
    </row>
    <row r="257" spans="1:15">
      <c r="A257" s="3">
        <v>44429</v>
      </c>
      <c r="B257" s="8"/>
      <c r="C257" s="8"/>
      <c r="D257" s="15"/>
      <c r="E257" s="8"/>
      <c r="G257" s="8"/>
      <c r="H257" s="18"/>
      <c r="I257" s="18"/>
      <c r="J257" s="15"/>
      <c r="K257" s="15"/>
      <c r="L257" s="15"/>
      <c r="M257" s="8"/>
      <c r="N257" s="8"/>
      <c r="O257" s="8"/>
    </row>
    <row r="258" spans="1:15">
      <c r="A258" s="3">
        <v>44430</v>
      </c>
      <c r="B258" s="8"/>
      <c r="C258" s="8"/>
      <c r="D258" s="15"/>
      <c r="E258" s="8"/>
      <c r="G258" s="8"/>
      <c r="H258" s="18"/>
      <c r="I258" s="18"/>
      <c r="J258" s="15"/>
      <c r="K258" s="15"/>
      <c r="L258" s="15"/>
      <c r="M258" s="8"/>
      <c r="N258" s="8"/>
      <c r="O258" s="8"/>
    </row>
    <row r="259" spans="1:15">
      <c r="A259" s="3">
        <v>44431</v>
      </c>
      <c r="B259" s="7">
        <f t="shared" ref="B259" si="287">E256</f>
        <v>718542.45046641538</v>
      </c>
      <c r="C259" s="6">
        <f t="shared" ref="C259" si="288">C256</f>
        <v>0.05</v>
      </c>
      <c r="D259" s="5">
        <f t="shared" ref="D259:D263" si="289">B259*C259</f>
        <v>35927.122523320773</v>
      </c>
      <c r="E259" s="7">
        <f t="shared" ref="E259:E263" si="290">B259+D259</f>
        <v>754469.5729897361</v>
      </c>
      <c r="G259" s="7">
        <f t="shared" ref="G259" si="291">M256</f>
        <v>112.66</v>
      </c>
      <c r="H259" s="9"/>
      <c r="I259" s="9"/>
      <c r="J259" s="5">
        <f>G259*H259</f>
        <v>0</v>
      </c>
      <c r="K259" s="5"/>
      <c r="L259" s="5"/>
      <c r="M259" s="7">
        <f>G259+J259+K259+L259</f>
        <v>112.66</v>
      </c>
      <c r="N259" s="7"/>
      <c r="O259" s="7"/>
    </row>
    <row r="260" spans="1:15">
      <c r="A260" s="3">
        <v>44432</v>
      </c>
      <c r="B260" s="7">
        <f t="shared" ref="B260:B263" si="292">E259</f>
        <v>754469.5729897361</v>
      </c>
      <c r="C260" s="6">
        <f t="shared" ref="C260:C263" si="293">C259</f>
        <v>0.05</v>
      </c>
      <c r="D260" s="5">
        <f t="shared" si="289"/>
        <v>37723.478649486809</v>
      </c>
      <c r="E260" s="7">
        <f t="shared" si="290"/>
        <v>792193.05163922289</v>
      </c>
      <c r="G260" s="7">
        <f t="shared" ref="G260:G263" si="294">M259</f>
        <v>112.66</v>
      </c>
      <c r="H260" s="9"/>
      <c r="I260" s="9"/>
      <c r="J260" s="5">
        <f>G260*H260</f>
        <v>0</v>
      </c>
      <c r="K260" s="5"/>
      <c r="L260" s="5"/>
      <c r="M260" s="7">
        <f>G260+J260+K260+L260</f>
        <v>112.66</v>
      </c>
      <c r="N260" s="7"/>
      <c r="O260" s="7"/>
    </row>
    <row r="261" spans="1:15">
      <c r="A261" s="3">
        <v>44433</v>
      </c>
      <c r="B261" s="7">
        <f t="shared" si="292"/>
        <v>792193.05163922289</v>
      </c>
      <c r="C261" s="6">
        <f t="shared" si="293"/>
        <v>0.05</v>
      </c>
      <c r="D261" s="5">
        <f t="shared" si="289"/>
        <v>39609.652581961149</v>
      </c>
      <c r="E261" s="7">
        <f t="shared" si="290"/>
        <v>831802.70422118402</v>
      </c>
      <c r="G261" s="7">
        <f t="shared" si="294"/>
        <v>112.66</v>
      </c>
      <c r="H261" s="9"/>
      <c r="I261" s="9"/>
      <c r="J261" s="5">
        <f>G261*H261</f>
        <v>0</v>
      </c>
      <c r="K261" s="5"/>
      <c r="L261" s="5"/>
      <c r="M261" s="7">
        <f>G261+J261+K261+L261</f>
        <v>112.66</v>
      </c>
      <c r="N261" s="7"/>
      <c r="O261" s="7"/>
    </row>
    <row r="262" spans="1:15">
      <c r="A262" s="3">
        <v>44434</v>
      </c>
      <c r="B262" s="7">
        <f t="shared" si="292"/>
        <v>831802.70422118402</v>
      </c>
      <c r="C262" s="6">
        <f t="shared" si="293"/>
        <v>0.05</v>
      </c>
      <c r="D262" s="5">
        <f t="shared" si="289"/>
        <v>41590.135211059205</v>
      </c>
      <c r="E262" s="7">
        <f t="shared" si="290"/>
        <v>873392.83943224326</v>
      </c>
      <c r="G262" s="7">
        <f t="shared" si="294"/>
        <v>112.66</v>
      </c>
      <c r="H262" s="9"/>
      <c r="I262" s="9"/>
      <c r="J262" s="5">
        <f>G262*H262</f>
        <v>0</v>
      </c>
      <c r="K262" s="5"/>
      <c r="L262" s="5"/>
      <c r="M262" s="7">
        <f>G262+J262+K262+L262</f>
        <v>112.66</v>
      </c>
      <c r="N262" s="7"/>
      <c r="O262" s="7"/>
    </row>
    <row r="263" spans="1:15">
      <c r="A263" s="3">
        <v>44435</v>
      </c>
      <c r="B263" s="7">
        <f t="shared" si="292"/>
        <v>873392.83943224326</v>
      </c>
      <c r="C263" s="6">
        <f t="shared" si="293"/>
        <v>0.05</v>
      </c>
      <c r="D263" s="5">
        <f t="shared" si="289"/>
        <v>43669.641971612167</v>
      </c>
      <c r="E263" s="7">
        <f t="shared" si="290"/>
        <v>917062.48140385537</v>
      </c>
      <c r="G263" s="7">
        <f t="shared" si="294"/>
        <v>112.66</v>
      </c>
      <c r="H263" s="9"/>
      <c r="I263" s="9"/>
      <c r="J263" s="5">
        <f>G263*H263</f>
        <v>0</v>
      </c>
      <c r="K263" s="5"/>
      <c r="L263" s="5"/>
      <c r="M263" s="7">
        <f>G263+J263+K263+L263</f>
        <v>112.66</v>
      </c>
      <c r="N263" s="7"/>
      <c r="O263" s="7"/>
    </row>
    <row r="264" spans="1:15">
      <c r="A264" s="3">
        <v>44436</v>
      </c>
      <c r="B264" s="8"/>
      <c r="C264" s="8"/>
      <c r="D264" s="15"/>
      <c r="E264" s="8"/>
      <c r="G264" s="8"/>
      <c r="H264" s="18"/>
      <c r="I264" s="18"/>
      <c r="J264" s="15"/>
      <c r="K264" s="15"/>
      <c r="L264" s="15"/>
      <c r="M264" s="8"/>
      <c r="N264" s="8"/>
      <c r="O264" s="8"/>
    </row>
    <row r="265" spans="1:15">
      <c r="A265" s="3">
        <v>44437</v>
      </c>
      <c r="B265" s="8"/>
      <c r="C265" s="8"/>
      <c r="D265" s="15"/>
      <c r="E265" s="8"/>
      <c r="G265" s="8"/>
      <c r="H265" s="18"/>
      <c r="I265" s="18"/>
      <c r="J265" s="15"/>
      <c r="K265" s="15"/>
      <c r="L265" s="15"/>
      <c r="M265" s="8"/>
      <c r="N265" s="8"/>
      <c r="O265" s="8"/>
    </row>
    <row r="266" spans="1:15">
      <c r="A266" s="3">
        <v>44438</v>
      </c>
      <c r="B266" s="7">
        <f t="shared" ref="B266" si="295">E263</f>
        <v>917062.48140385537</v>
      </c>
      <c r="C266" s="6">
        <f t="shared" ref="C266" si="296">C263</f>
        <v>0.05</v>
      </c>
      <c r="D266" s="5">
        <f t="shared" ref="D266:D270" si="297">B266*C266</f>
        <v>45853.124070192775</v>
      </c>
      <c r="E266" s="7">
        <f t="shared" ref="E266:E270" si="298">B266+D266</f>
        <v>962915.60547404818</v>
      </c>
      <c r="G266" s="7">
        <f t="shared" ref="G266" si="299">M263</f>
        <v>112.66</v>
      </c>
      <c r="H266" s="9"/>
      <c r="I266" s="9"/>
      <c r="J266" s="5">
        <f>G266*H266</f>
        <v>0</v>
      </c>
      <c r="K266" s="5"/>
      <c r="L266" s="5"/>
      <c r="M266" s="7">
        <f>G266+J266+K266+L266</f>
        <v>112.66</v>
      </c>
      <c r="N266" s="7"/>
      <c r="O266" s="7"/>
    </row>
    <row r="267" spans="1:15">
      <c r="A267" s="3">
        <v>44439</v>
      </c>
      <c r="B267" s="7">
        <f t="shared" ref="B267:B270" si="300">E266</f>
        <v>962915.60547404818</v>
      </c>
      <c r="C267" s="6">
        <f t="shared" ref="C267:C270" si="301">C266</f>
        <v>0.05</v>
      </c>
      <c r="D267" s="5">
        <f t="shared" si="297"/>
        <v>48145.78027370241</v>
      </c>
      <c r="E267" s="7">
        <f t="shared" si="298"/>
        <v>1011061.3857477506</v>
      </c>
      <c r="G267" s="7">
        <f t="shared" ref="G267:G270" si="302">M266</f>
        <v>112.66</v>
      </c>
      <c r="H267" s="9"/>
      <c r="I267" s="9"/>
      <c r="J267" s="5">
        <f>G267*H267</f>
        <v>0</v>
      </c>
      <c r="K267" s="5"/>
      <c r="L267" s="5"/>
      <c r="M267" s="7">
        <f>G267+J267+K267+L267</f>
        <v>112.66</v>
      </c>
      <c r="N267" s="7"/>
      <c r="O267" s="7"/>
    </row>
    <row r="268" spans="1:15">
      <c r="A268" s="3">
        <v>44440</v>
      </c>
      <c r="B268" s="7">
        <f t="shared" si="300"/>
        <v>1011061.3857477506</v>
      </c>
      <c r="C268" s="6">
        <f t="shared" si="301"/>
        <v>0.05</v>
      </c>
      <c r="D268" s="5">
        <f t="shared" si="297"/>
        <v>50553.069287387538</v>
      </c>
      <c r="E268" s="7">
        <f t="shared" si="298"/>
        <v>1061614.4550351382</v>
      </c>
      <c r="G268" s="7">
        <f t="shared" si="302"/>
        <v>112.66</v>
      </c>
      <c r="H268" s="9"/>
      <c r="I268" s="9"/>
      <c r="J268" s="5">
        <f>G268*H268</f>
        <v>0</v>
      </c>
      <c r="K268" s="5"/>
      <c r="L268" s="5"/>
      <c r="M268" s="7">
        <f>G268+J268+K268+L268</f>
        <v>112.66</v>
      </c>
      <c r="N268" s="7"/>
      <c r="O268" s="7"/>
    </row>
    <row r="269" spans="1:15">
      <c r="A269" s="3">
        <v>44441</v>
      </c>
      <c r="B269" s="7">
        <f t="shared" si="300"/>
        <v>1061614.4550351382</v>
      </c>
      <c r="C269" s="6">
        <f t="shared" si="301"/>
        <v>0.05</v>
      </c>
      <c r="D269" s="5">
        <f t="shared" si="297"/>
        <v>53080.722751756912</v>
      </c>
      <c r="E269" s="7">
        <f t="shared" si="298"/>
        <v>1114695.1777868951</v>
      </c>
      <c r="G269" s="7">
        <f t="shared" si="302"/>
        <v>112.66</v>
      </c>
      <c r="H269" s="9"/>
      <c r="I269" s="9"/>
      <c r="J269" s="5">
        <f>G269*H269</f>
        <v>0</v>
      </c>
      <c r="K269" s="5"/>
      <c r="L269" s="5"/>
      <c r="M269" s="7">
        <f>G269+J269+K269+L269</f>
        <v>112.66</v>
      </c>
      <c r="N269" s="7"/>
      <c r="O269" s="7"/>
    </row>
    <row r="270" spans="1:15">
      <c r="A270" s="3">
        <v>44442</v>
      </c>
      <c r="B270" s="7">
        <f t="shared" si="300"/>
        <v>1114695.1777868951</v>
      </c>
      <c r="C270" s="6">
        <f t="shared" si="301"/>
        <v>0.05</v>
      </c>
      <c r="D270" s="5">
        <f t="shared" si="297"/>
        <v>55734.758889344754</v>
      </c>
      <c r="E270" s="7">
        <f t="shared" si="298"/>
        <v>1170429.9366762398</v>
      </c>
      <c r="G270" s="7">
        <f t="shared" si="302"/>
        <v>112.66</v>
      </c>
      <c r="H270" s="9"/>
      <c r="I270" s="9"/>
      <c r="J270" s="5">
        <f>G270*H270</f>
        <v>0</v>
      </c>
      <c r="K270" s="5"/>
      <c r="L270" s="5"/>
      <c r="M270" s="7">
        <f>G270+J270+K270+L270</f>
        <v>112.66</v>
      </c>
      <c r="N270" s="7"/>
      <c r="O270" s="7"/>
    </row>
    <row r="271" spans="1:15">
      <c r="A271" s="3">
        <v>44443</v>
      </c>
      <c r="B271" s="8"/>
      <c r="C271" s="8"/>
      <c r="D271" s="15"/>
      <c r="E271" s="8"/>
      <c r="G271" s="8"/>
      <c r="H271" s="18"/>
      <c r="I271" s="18"/>
      <c r="J271" s="15"/>
      <c r="K271" s="15"/>
      <c r="L271" s="15"/>
      <c r="M271" s="8"/>
      <c r="N271" s="8"/>
      <c r="O271" s="8"/>
    </row>
    <row r="272" spans="1:15">
      <c r="A272" s="3">
        <v>44444</v>
      </c>
      <c r="B272" s="8"/>
      <c r="C272" s="8"/>
      <c r="D272" s="15"/>
      <c r="E272" s="8"/>
      <c r="G272" s="8"/>
      <c r="H272" s="18"/>
      <c r="I272" s="18"/>
      <c r="J272" s="15"/>
      <c r="K272" s="15"/>
      <c r="L272" s="15"/>
      <c r="M272" s="8"/>
      <c r="N272" s="8"/>
      <c r="O272" s="8"/>
    </row>
    <row r="273" spans="1:15">
      <c r="A273" s="3">
        <v>44445</v>
      </c>
      <c r="B273" s="7">
        <f t="shared" ref="B273" si="303">E270</f>
        <v>1170429.9366762398</v>
      </c>
      <c r="C273" s="6">
        <f t="shared" ref="C273" si="304">C270</f>
        <v>0.05</v>
      </c>
      <c r="D273" s="5">
        <f t="shared" ref="D273:D277" si="305">B273*C273</f>
        <v>58521.496833811994</v>
      </c>
      <c r="E273" s="7">
        <f t="shared" ref="E273:E277" si="306">B273+D273</f>
        <v>1228951.4335100518</v>
      </c>
      <c r="G273" s="7">
        <f t="shared" ref="G273" si="307">M270</f>
        <v>112.66</v>
      </c>
      <c r="H273" s="9"/>
      <c r="I273" s="9"/>
      <c r="J273" s="5">
        <f>G273*H273</f>
        <v>0</v>
      </c>
      <c r="K273" s="5"/>
      <c r="L273" s="5"/>
      <c r="M273" s="7">
        <f>G273+J273+K273+L273</f>
        <v>112.66</v>
      </c>
      <c r="N273" s="7"/>
      <c r="O273" s="7"/>
    </row>
    <row r="274" spans="1:15">
      <c r="A274" s="3">
        <v>44446</v>
      </c>
      <c r="B274" s="7">
        <f t="shared" ref="B274:B277" si="308">E273</f>
        <v>1228951.4335100518</v>
      </c>
      <c r="C274" s="6">
        <f t="shared" ref="C274:C277" si="309">C273</f>
        <v>0.05</v>
      </c>
      <c r="D274" s="5">
        <f t="shared" si="305"/>
        <v>61447.571675502593</v>
      </c>
      <c r="E274" s="7">
        <f t="shared" si="306"/>
        <v>1290399.0051855545</v>
      </c>
      <c r="G274" s="7">
        <f t="shared" ref="G274:G277" si="310">M273</f>
        <v>112.66</v>
      </c>
      <c r="H274" s="9"/>
      <c r="I274" s="9"/>
      <c r="J274" s="5">
        <f>G274*H274</f>
        <v>0</v>
      </c>
      <c r="K274" s="5"/>
      <c r="L274" s="5"/>
      <c r="M274" s="7">
        <f>G274+J274+K274+L274</f>
        <v>112.66</v>
      </c>
      <c r="N274" s="7"/>
      <c r="O274" s="7"/>
    </row>
    <row r="275" spans="1:15">
      <c r="A275" s="3">
        <v>44447</v>
      </c>
      <c r="B275" s="7">
        <f t="shared" si="308"/>
        <v>1290399.0051855545</v>
      </c>
      <c r="C275" s="6">
        <f t="shared" si="309"/>
        <v>0.05</v>
      </c>
      <c r="D275" s="5">
        <f t="shared" si="305"/>
        <v>64519.950259277728</v>
      </c>
      <c r="E275" s="7">
        <f t="shared" si="306"/>
        <v>1354918.9554448323</v>
      </c>
      <c r="G275" s="7">
        <f t="shared" si="310"/>
        <v>112.66</v>
      </c>
      <c r="H275" s="9"/>
      <c r="I275" s="9"/>
      <c r="J275" s="5">
        <f>G275*H275</f>
        <v>0</v>
      </c>
      <c r="K275" s="5"/>
      <c r="L275" s="5"/>
      <c r="M275" s="7">
        <f>G275+J275+K275+L275</f>
        <v>112.66</v>
      </c>
      <c r="N275" s="7"/>
      <c r="O275" s="7"/>
    </row>
    <row r="276" spans="1:15">
      <c r="A276" s="3">
        <v>44448</v>
      </c>
      <c r="B276" s="7">
        <f t="shared" si="308"/>
        <v>1354918.9554448323</v>
      </c>
      <c r="C276" s="6">
        <f t="shared" si="309"/>
        <v>0.05</v>
      </c>
      <c r="D276" s="5">
        <f t="shared" si="305"/>
        <v>67745.94777224162</v>
      </c>
      <c r="E276" s="7">
        <f t="shared" si="306"/>
        <v>1422664.903217074</v>
      </c>
      <c r="G276" s="7">
        <f t="shared" si="310"/>
        <v>112.66</v>
      </c>
      <c r="H276" s="9"/>
      <c r="I276" s="9"/>
      <c r="J276" s="5">
        <f>G276*H276</f>
        <v>0</v>
      </c>
      <c r="K276" s="5"/>
      <c r="L276" s="5"/>
      <c r="M276" s="7">
        <f>G276+J276+K276+L276</f>
        <v>112.66</v>
      </c>
      <c r="N276" s="7"/>
      <c r="O276" s="7"/>
    </row>
    <row r="277" spans="1:15">
      <c r="A277" s="3">
        <v>44449</v>
      </c>
      <c r="B277" s="7">
        <f t="shared" si="308"/>
        <v>1422664.903217074</v>
      </c>
      <c r="C277" s="6">
        <f t="shared" si="309"/>
        <v>0.05</v>
      </c>
      <c r="D277" s="5">
        <f t="shared" si="305"/>
        <v>71133.245160853709</v>
      </c>
      <c r="E277" s="7">
        <f t="shared" si="306"/>
        <v>1493798.1483779277</v>
      </c>
      <c r="G277" s="7">
        <f t="shared" si="310"/>
        <v>112.66</v>
      </c>
      <c r="H277" s="9"/>
      <c r="I277" s="9"/>
      <c r="J277" s="5">
        <f>G277*H277</f>
        <v>0</v>
      </c>
      <c r="K277" s="5"/>
      <c r="L277" s="5"/>
      <c r="M277" s="7">
        <f>G277+J277+K277+L277</f>
        <v>112.66</v>
      </c>
      <c r="N277" s="7"/>
      <c r="O277" s="7"/>
    </row>
    <row r="278" spans="1:15">
      <c r="A278" s="3">
        <v>44450</v>
      </c>
      <c r="B278" s="8"/>
      <c r="C278" s="8"/>
      <c r="D278" s="15"/>
      <c r="E278" s="8"/>
      <c r="G278" s="8"/>
      <c r="H278" s="18"/>
      <c r="I278" s="18"/>
      <c r="J278" s="15"/>
      <c r="K278" s="15"/>
      <c r="L278" s="15"/>
      <c r="M278" s="8"/>
      <c r="N278" s="8"/>
      <c r="O278" s="8"/>
    </row>
    <row r="279" spans="1:15">
      <c r="A279" s="3">
        <v>44451</v>
      </c>
      <c r="B279" s="8"/>
      <c r="C279" s="8"/>
      <c r="D279" s="15"/>
      <c r="E279" s="8"/>
      <c r="G279" s="8"/>
      <c r="H279" s="18"/>
      <c r="I279" s="18"/>
      <c r="J279" s="15"/>
      <c r="K279" s="15"/>
      <c r="L279" s="15"/>
      <c r="M279" s="8"/>
      <c r="N279" s="8"/>
      <c r="O279" s="8"/>
    </row>
    <row r="280" spans="1:15">
      <c r="A280" s="3">
        <v>44452</v>
      </c>
      <c r="B280" s="7">
        <f t="shared" ref="B280" si="311">E277</f>
        <v>1493798.1483779277</v>
      </c>
      <c r="C280" s="6">
        <f t="shared" ref="C280" si="312">C277</f>
        <v>0.05</v>
      </c>
      <c r="D280" s="5">
        <f t="shared" ref="D280:D284" si="313">B280*C280</f>
        <v>74689.907418896386</v>
      </c>
      <c r="E280" s="7">
        <f t="shared" ref="E280:E284" si="314">B280+D280</f>
        <v>1568488.0557968242</v>
      </c>
      <c r="G280" s="7">
        <f t="shared" ref="G280" si="315">M277</f>
        <v>112.66</v>
      </c>
      <c r="H280" s="9"/>
      <c r="I280" s="9"/>
      <c r="J280" s="5">
        <f>G280*H280</f>
        <v>0</v>
      </c>
      <c r="K280" s="5"/>
      <c r="L280" s="5"/>
      <c r="M280" s="7">
        <f>G280+J280+K280+L280</f>
        <v>112.66</v>
      </c>
      <c r="N280" s="7"/>
      <c r="O280" s="7"/>
    </row>
    <row r="281" spans="1:15">
      <c r="A281" s="3">
        <v>44453</v>
      </c>
      <c r="B281" s="7">
        <f t="shared" ref="B281:B284" si="316">E280</f>
        <v>1568488.0557968242</v>
      </c>
      <c r="C281" s="6">
        <f t="shared" ref="C281:C284" si="317">C280</f>
        <v>0.05</v>
      </c>
      <c r="D281" s="5">
        <f t="shared" si="313"/>
        <v>78424.402789841217</v>
      </c>
      <c r="E281" s="7">
        <f t="shared" si="314"/>
        <v>1646912.4585866653</v>
      </c>
      <c r="G281" s="7">
        <f t="shared" ref="G281:G284" si="318">M280</f>
        <v>112.66</v>
      </c>
      <c r="H281" s="9"/>
      <c r="I281" s="9"/>
      <c r="J281" s="5">
        <f>G281*H281</f>
        <v>0</v>
      </c>
      <c r="K281" s="5"/>
      <c r="L281" s="5"/>
      <c r="M281" s="7">
        <f>G281+J281+K281+L281</f>
        <v>112.66</v>
      </c>
      <c r="N281" s="7"/>
      <c r="O281" s="7"/>
    </row>
    <row r="282" spans="1:15">
      <c r="A282" s="3">
        <v>44454</v>
      </c>
      <c r="B282" s="7">
        <f t="shared" si="316"/>
        <v>1646912.4585866653</v>
      </c>
      <c r="C282" s="6">
        <f t="shared" si="317"/>
        <v>0.05</v>
      </c>
      <c r="D282" s="5">
        <f t="shared" si="313"/>
        <v>82345.622929333273</v>
      </c>
      <c r="E282" s="7">
        <f t="shared" si="314"/>
        <v>1729258.0815159986</v>
      </c>
      <c r="G282" s="7">
        <f t="shared" si="318"/>
        <v>112.66</v>
      </c>
      <c r="H282" s="9"/>
      <c r="I282" s="9"/>
      <c r="J282" s="5">
        <f>G282*H282</f>
        <v>0</v>
      </c>
      <c r="K282" s="5"/>
      <c r="L282" s="5"/>
      <c r="M282" s="7">
        <f>G282+J282+K282+L282</f>
        <v>112.66</v>
      </c>
      <c r="N282" s="7"/>
      <c r="O282" s="7"/>
    </row>
    <row r="283" spans="1:15">
      <c r="A283" s="3">
        <v>44455</v>
      </c>
      <c r="B283" s="7">
        <f t="shared" si="316"/>
        <v>1729258.0815159986</v>
      </c>
      <c r="C283" s="6">
        <f t="shared" si="317"/>
        <v>0.05</v>
      </c>
      <c r="D283" s="5">
        <f t="shared" si="313"/>
        <v>86462.904075799932</v>
      </c>
      <c r="E283" s="7">
        <f t="shared" si="314"/>
        <v>1815720.9855917986</v>
      </c>
      <c r="G283" s="7">
        <f t="shared" si="318"/>
        <v>112.66</v>
      </c>
      <c r="H283" s="9"/>
      <c r="I283" s="9"/>
      <c r="J283" s="5">
        <f>G283*H283</f>
        <v>0</v>
      </c>
      <c r="K283" s="5"/>
      <c r="L283" s="5"/>
      <c r="M283" s="7">
        <f>G283+J283+K283+L283</f>
        <v>112.66</v>
      </c>
      <c r="N283" s="7"/>
      <c r="O283" s="7"/>
    </row>
    <row r="284" spans="1:15">
      <c r="A284" s="3">
        <v>44456</v>
      </c>
      <c r="B284" s="7">
        <f t="shared" si="316"/>
        <v>1815720.9855917986</v>
      </c>
      <c r="C284" s="6">
        <f t="shared" si="317"/>
        <v>0.05</v>
      </c>
      <c r="D284" s="5">
        <f t="shared" si="313"/>
        <v>90786.049279589934</v>
      </c>
      <c r="E284" s="7">
        <f t="shared" si="314"/>
        <v>1906507.0348713885</v>
      </c>
      <c r="G284" s="7">
        <f t="shared" si="318"/>
        <v>112.66</v>
      </c>
      <c r="H284" s="9"/>
      <c r="I284" s="9"/>
      <c r="J284" s="5">
        <f>G284*H284</f>
        <v>0</v>
      </c>
      <c r="K284" s="5"/>
      <c r="L284" s="5"/>
      <c r="M284" s="7">
        <f>G284+J284+K284+L284</f>
        <v>112.66</v>
      </c>
      <c r="N284" s="7"/>
      <c r="O284" s="7"/>
    </row>
    <row r="285" spans="1:15">
      <c r="A285" s="3">
        <v>44457</v>
      </c>
      <c r="B285" s="8"/>
      <c r="C285" s="8"/>
      <c r="D285" s="15"/>
      <c r="E285" s="8"/>
      <c r="G285" s="8"/>
      <c r="H285" s="18"/>
      <c r="I285" s="18"/>
      <c r="J285" s="15"/>
      <c r="K285" s="15"/>
      <c r="L285" s="15"/>
      <c r="M285" s="8"/>
      <c r="N285" s="8"/>
      <c r="O285" s="8"/>
    </row>
    <row r="286" spans="1:15">
      <c r="A286" s="3">
        <v>44458</v>
      </c>
      <c r="B286" s="8"/>
      <c r="C286" s="8"/>
      <c r="D286" s="15"/>
      <c r="E286" s="8"/>
      <c r="G286" s="8"/>
      <c r="H286" s="18"/>
      <c r="I286" s="18"/>
      <c r="J286" s="15"/>
      <c r="K286" s="15"/>
      <c r="L286" s="15"/>
      <c r="M286" s="8"/>
      <c r="N286" s="8"/>
      <c r="O286" s="8"/>
    </row>
    <row r="287" spans="1:15">
      <c r="A287" s="3">
        <v>44459</v>
      </c>
      <c r="B287" s="7">
        <f t="shared" ref="B287" si="319">E284</f>
        <v>1906507.0348713885</v>
      </c>
      <c r="C287" s="6">
        <f t="shared" ref="C287" si="320">C284</f>
        <v>0.05</v>
      </c>
      <c r="D287" s="5">
        <f t="shared" ref="D287:D291" si="321">B287*C287</f>
        <v>95325.351743569423</v>
      </c>
      <c r="E287" s="7">
        <f t="shared" ref="E287:E291" si="322">B287+D287</f>
        <v>2001832.3866149578</v>
      </c>
      <c r="G287" s="7">
        <f t="shared" ref="G287" si="323">M284</f>
        <v>112.66</v>
      </c>
      <c r="H287" s="9"/>
      <c r="I287" s="9"/>
      <c r="J287" s="5">
        <f>G287*H287</f>
        <v>0</v>
      </c>
      <c r="K287" s="5"/>
      <c r="L287" s="5"/>
      <c r="M287" s="7">
        <f>G287+J287+K287+L287</f>
        <v>112.66</v>
      </c>
      <c r="N287" s="7"/>
      <c r="O287" s="7"/>
    </row>
    <row r="288" spans="1:15">
      <c r="A288" s="3">
        <v>44460</v>
      </c>
      <c r="B288" s="7">
        <f t="shared" ref="B288:B291" si="324">E287</f>
        <v>2001832.3866149578</v>
      </c>
      <c r="C288" s="6">
        <f t="shared" ref="C288:C291" si="325">C287</f>
        <v>0.05</v>
      </c>
      <c r="D288" s="5">
        <f t="shared" si="321"/>
        <v>100091.6193307479</v>
      </c>
      <c r="E288" s="7">
        <f t="shared" si="322"/>
        <v>2101924.0059457058</v>
      </c>
      <c r="G288" s="7">
        <f t="shared" ref="G288:G291" si="326">M287</f>
        <v>112.66</v>
      </c>
      <c r="H288" s="9"/>
      <c r="I288" s="9"/>
      <c r="J288" s="5">
        <f>G288*H288</f>
        <v>0</v>
      </c>
      <c r="K288" s="5"/>
      <c r="L288" s="5"/>
      <c r="M288" s="7">
        <f>G288+J288+K288+L288</f>
        <v>112.66</v>
      </c>
      <c r="N288" s="7"/>
      <c r="O288" s="7"/>
    </row>
    <row r="289" spans="1:15">
      <c r="A289" s="3">
        <v>44461</v>
      </c>
      <c r="B289" s="7">
        <f t="shared" si="324"/>
        <v>2101924.0059457058</v>
      </c>
      <c r="C289" s="6">
        <f t="shared" si="325"/>
        <v>0.05</v>
      </c>
      <c r="D289" s="5">
        <f t="shared" si="321"/>
        <v>105096.20029728529</v>
      </c>
      <c r="E289" s="7">
        <f t="shared" si="322"/>
        <v>2207020.2062429911</v>
      </c>
      <c r="G289" s="7">
        <f t="shared" si="326"/>
        <v>112.66</v>
      </c>
      <c r="H289" s="9"/>
      <c r="I289" s="9"/>
      <c r="J289" s="5">
        <f>G289*H289</f>
        <v>0</v>
      </c>
      <c r="K289" s="5"/>
      <c r="L289" s="5"/>
      <c r="M289" s="7">
        <f>G289+J289+K289+L289</f>
        <v>112.66</v>
      </c>
      <c r="N289" s="7"/>
      <c r="O289" s="7"/>
    </row>
    <row r="290" spans="1:15">
      <c r="A290" s="3">
        <v>44462</v>
      </c>
      <c r="B290" s="7">
        <f t="shared" si="324"/>
        <v>2207020.2062429911</v>
      </c>
      <c r="C290" s="6">
        <f t="shared" si="325"/>
        <v>0.05</v>
      </c>
      <c r="D290" s="5">
        <f t="shared" si="321"/>
        <v>110351.01031214956</v>
      </c>
      <c r="E290" s="7">
        <f t="shared" si="322"/>
        <v>2317371.2165551409</v>
      </c>
      <c r="G290" s="7">
        <f t="shared" si="326"/>
        <v>112.66</v>
      </c>
      <c r="H290" s="9"/>
      <c r="I290" s="9"/>
      <c r="J290" s="5">
        <f>G290*H290</f>
        <v>0</v>
      </c>
      <c r="K290" s="5"/>
      <c r="L290" s="5"/>
      <c r="M290" s="7">
        <f>G290+J290+K290+L290</f>
        <v>112.66</v>
      </c>
      <c r="N290" s="7"/>
      <c r="O290" s="7"/>
    </row>
    <row r="291" spans="1:15">
      <c r="A291" s="3">
        <v>44463</v>
      </c>
      <c r="B291" s="7">
        <f t="shared" si="324"/>
        <v>2317371.2165551409</v>
      </c>
      <c r="C291" s="6">
        <f t="shared" si="325"/>
        <v>0.05</v>
      </c>
      <c r="D291" s="5">
        <f t="shared" si="321"/>
        <v>115868.56082775706</v>
      </c>
      <c r="E291" s="7">
        <f t="shared" si="322"/>
        <v>2433239.7773828981</v>
      </c>
      <c r="G291" s="7">
        <f t="shared" si="326"/>
        <v>112.66</v>
      </c>
      <c r="H291" s="9"/>
      <c r="I291" s="9"/>
      <c r="J291" s="5">
        <f>G291*H291</f>
        <v>0</v>
      </c>
      <c r="K291" s="5"/>
      <c r="L291" s="5"/>
      <c r="M291" s="7">
        <f>G291+J291+K291+L291</f>
        <v>112.66</v>
      </c>
      <c r="N291" s="7"/>
      <c r="O291" s="7"/>
    </row>
    <row r="292" spans="1:15">
      <c r="A292" s="3">
        <v>44464</v>
      </c>
      <c r="B292" s="8"/>
      <c r="C292" s="8"/>
      <c r="D292" s="15"/>
      <c r="E292" s="8"/>
      <c r="G292" s="8"/>
      <c r="H292" s="18"/>
      <c r="I292" s="18"/>
      <c r="J292" s="15"/>
      <c r="K292" s="15"/>
      <c r="L292" s="15"/>
      <c r="M292" s="8"/>
      <c r="N292" s="8"/>
      <c r="O292" s="8"/>
    </row>
    <row r="293" spans="1:15">
      <c r="A293" s="3">
        <v>44465</v>
      </c>
      <c r="B293" s="8"/>
      <c r="C293" s="8"/>
      <c r="D293" s="15"/>
      <c r="E293" s="8"/>
      <c r="G293" s="8"/>
      <c r="H293" s="18"/>
      <c r="I293" s="18"/>
      <c r="J293" s="15"/>
      <c r="K293" s="15"/>
      <c r="L293" s="15"/>
      <c r="M293" s="8"/>
      <c r="N293" s="8"/>
      <c r="O293" s="8"/>
    </row>
    <row r="294" spans="1:15">
      <c r="A294" s="3">
        <v>44466</v>
      </c>
      <c r="B294" s="7">
        <f t="shared" ref="B294" si="327">E291</f>
        <v>2433239.7773828981</v>
      </c>
      <c r="C294" s="6">
        <f t="shared" ref="C294" si="328">C291</f>
        <v>0.05</v>
      </c>
      <c r="D294" s="5">
        <f t="shared" ref="D294:D298" si="329">B294*C294</f>
        <v>121661.98886914492</v>
      </c>
      <c r="E294" s="7">
        <f t="shared" ref="E294:E298" si="330">B294+D294</f>
        <v>2554901.7662520432</v>
      </c>
      <c r="G294" s="7">
        <f t="shared" ref="G294" si="331">M291</f>
        <v>112.66</v>
      </c>
      <c r="H294" s="9"/>
      <c r="I294" s="9"/>
      <c r="J294" s="5">
        <f>G294*H294</f>
        <v>0</v>
      </c>
      <c r="K294" s="5"/>
      <c r="L294" s="5"/>
      <c r="M294" s="7">
        <f>G294+J294+K294+L294</f>
        <v>112.66</v>
      </c>
      <c r="N294" s="7"/>
      <c r="O294" s="7"/>
    </row>
    <row r="295" spans="1:15">
      <c r="A295" s="3">
        <v>44467</v>
      </c>
      <c r="B295" s="7">
        <f t="shared" ref="B295:B298" si="332">E294</f>
        <v>2554901.7662520432</v>
      </c>
      <c r="C295" s="6">
        <f t="shared" ref="C295:C298" si="333">C294</f>
        <v>0.05</v>
      </c>
      <c r="D295" s="5">
        <f t="shared" si="329"/>
        <v>127745.08831260217</v>
      </c>
      <c r="E295" s="7">
        <f t="shared" si="330"/>
        <v>2682646.8545646453</v>
      </c>
      <c r="G295" s="7">
        <f t="shared" ref="G295:G298" si="334">M294</f>
        <v>112.66</v>
      </c>
      <c r="H295" s="9"/>
      <c r="I295" s="9"/>
      <c r="J295" s="5">
        <f>G295*H295</f>
        <v>0</v>
      </c>
      <c r="K295" s="5"/>
      <c r="L295" s="5"/>
      <c r="M295" s="7">
        <f>G295+J295+K295+L295</f>
        <v>112.66</v>
      </c>
      <c r="N295" s="7"/>
      <c r="O295" s="7"/>
    </row>
    <row r="296" spans="1:15">
      <c r="A296" s="3">
        <v>44468</v>
      </c>
      <c r="B296" s="7">
        <f t="shared" si="332"/>
        <v>2682646.8545646453</v>
      </c>
      <c r="C296" s="6">
        <f t="shared" si="333"/>
        <v>0.05</v>
      </c>
      <c r="D296" s="5">
        <f t="shared" si="329"/>
        <v>134132.34272823227</v>
      </c>
      <c r="E296" s="7">
        <f t="shared" si="330"/>
        <v>2816779.1972928774</v>
      </c>
      <c r="G296" s="7">
        <f t="shared" si="334"/>
        <v>112.66</v>
      </c>
      <c r="H296" s="9"/>
      <c r="I296" s="9"/>
      <c r="J296" s="5">
        <f>G296*H296</f>
        <v>0</v>
      </c>
      <c r="K296" s="5"/>
      <c r="L296" s="5"/>
      <c r="M296" s="7">
        <f>G296+J296+K296+L296</f>
        <v>112.66</v>
      </c>
      <c r="N296" s="7"/>
      <c r="O296" s="7"/>
    </row>
    <row r="297" spans="1:15">
      <c r="A297" s="3">
        <v>44469</v>
      </c>
      <c r="B297" s="7">
        <f t="shared" si="332"/>
        <v>2816779.1972928774</v>
      </c>
      <c r="C297" s="6">
        <f t="shared" si="333"/>
        <v>0.05</v>
      </c>
      <c r="D297" s="5">
        <f t="shared" si="329"/>
        <v>140838.95986464387</v>
      </c>
      <c r="E297" s="7">
        <f t="shared" si="330"/>
        <v>2957618.1571575212</v>
      </c>
      <c r="G297" s="7">
        <f t="shared" si="334"/>
        <v>112.66</v>
      </c>
      <c r="H297" s="9"/>
      <c r="I297" s="9"/>
      <c r="J297" s="5">
        <f>G297*H297</f>
        <v>0</v>
      </c>
      <c r="K297" s="5"/>
      <c r="L297" s="5"/>
      <c r="M297" s="7">
        <f>G297+J297+K297+L297</f>
        <v>112.66</v>
      </c>
      <c r="N297" s="7"/>
      <c r="O297" s="7"/>
    </row>
    <row r="298" spans="1:15">
      <c r="A298" s="3">
        <v>44470</v>
      </c>
      <c r="B298" s="7">
        <f t="shared" si="332"/>
        <v>2957618.1571575212</v>
      </c>
      <c r="C298" s="6">
        <f t="shared" si="333"/>
        <v>0.05</v>
      </c>
      <c r="D298" s="5">
        <f t="shared" si="329"/>
        <v>147880.90785787607</v>
      </c>
      <c r="E298" s="7">
        <f t="shared" si="330"/>
        <v>3105499.0650153975</v>
      </c>
      <c r="G298" s="7">
        <f t="shared" si="334"/>
        <v>112.66</v>
      </c>
      <c r="H298" s="9"/>
      <c r="I298" s="9"/>
      <c r="J298" s="5">
        <f>G298*H298</f>
        <v>0</v>
      </c>
      <c r="K298" s="5"/>
      <c r="L298" s="5"/>
      <c r="M298" s="7">
        <f>G298+J298+K298+L298</f>
        <v>112.66</v>
      </c>
      <c r="N298" s="7"/>
      <c r="O298" s="7"/>
    </row>
    <row r="299" spans="1:15">
      <c r="A299" s="3">
        <v>44471</v>
      </c>
      <c r="B299" s="8"/>
      <c r="C299" s="8"/>
      <c r="D299" s="15"/>
      <c r="E299" s="8"/>
      <c r="G299" s="8"/>
      <c r="H299" s="18"/>
      <c r="I299" s="18"/>
      <c r="J299" s="15"/>
      <c r="K299" s="15"/>
      <c r="L299" s="15"/>
      <c r="M299" s="8"/>
      <c r="N299" s="8"/>
      <c r="O299" s="8"/>
    </row>
    <row r="300" spans="1:15">
      <c r="A300" s="3">
        <v>44472</v>
      </c>
      <c r="B300" s="8"/>
      <c r="C300" s="8"/>
      <c r="D300" s="15"/>
      <c r="E300" s="8"/>
      <c r="G300" s="8"/>
      <c r="H300" s="18"/>
      <c r="I300" s="18"/>
      <c r="J300" s="15"/>
      <c r="K300" s="15"/>
      <c r="L300" s="15"/>
      <c r="M300" s="8"/>
      <c r="N300" s="8"/>
      <c r="O300" s="8"/>
    </row>
    <row r="301" spans="1:15">
      <c r="A301" s="3">
        <v>44473</v>
      </c>
      <c r="B301" s="7">
        <f t="shared" ref="B301" si="335">E298</f>
        <v>3105499.0650153975</v>
      </c>
      <c r="C301" s="6">
        <f t="shared" ref="C301" si="336">C298</f>
        <v>0.05</v>
      </c>
      <c r="D301" s="5">
        <f t="shared" ref="D301:D305" si="337">B301*C301</f>
        <v>155274.95325076988</v>
      </c>
      <c r="E301" s="7">
        <f t="shared" ref="E301:E305" si="338">B301+D301</f>
        <v>3260774.0182661675</v>
      </c>
      <c r="G301" s="7">
        <f t="shared" ref="G301" si="339">M298</f>
        <v>112.66</v>
      </c>
      <c r="H301" s="9"/>
      <c r="I301" s="9"/>
      <c r="J301" s="5">
        <f>G301*H301</f>
        <v>0</v>
      </c>
      <c r="K301" s="5"/>
      <c r="L301" s="5"/>
      <c r="M301" s="7">
        <f>G301+J301+K301+L301</f>
        <v>112.66</v>
      </c>
      <c r="N301" s="7"/>
      <c r="O301" s="7"/>
    </row>
    <row r="302" spans="1:15">
      <c r="A302" s="3">
        <v>44474</v>
      </c>
      <c r="B302" s="7">
        <f t="shared" ref="B302:B305" si="340">E301</f>
        <v>3260774.0182661675</v>
      </c>
      <c r="C302" s="6">
        <f t="shared" ref="C302:C305" si="341">C301</f>
        <v>0.05</v>
      </c>
      <c r="D302" s="5">
        <f t="shared" si="337"/>
        <v>163038.70091330839</v>
      </c>
      <c r="E302" s="7">
        <f t="shared" si="338"/>
        <v>3423812.7191794757</v>
      </c>
      <c r="G302" s="7">
        <f t="shared" ref="G302:G305" si="342">M301</f>
        <v>112.66</v>
      </c>
      <c r="H302" s="9"/>
      <c r="I302" s="9"/>
      <c r="J302" s="5">
        <f>G302*H302</f>
        <v>0</v>
      </c>
      <c r="K302" s="5"/>
      <c r="L302" s="5"/>
      <c r="M302" s="7">
        <f>G302+J302+K302+L302</f>
        <v>112.66</v>
      </c>
      <c r="N302" s="7"/>
      <c r="O302" s="7"/>
    </row>
    <row r="303" spans="1:15">
      <c r="A303" s="3">
        <v>44475</v>
      </c>
      <c r="B303" s="7">
        <f t="shared" si="340"/>
        <v>3423812.7191794757</v>
      </c>
      <c r="C303" s="6">
        <f t="shared" si="341"/>
        <v>0.05</v>
      </c>
      <c r="D303" s="5">
        <f t="shared" si="337"/>
        <v>171190.63595897378</v>
      </c>
      <c r="E303" s="7">
        <f t="shared" si="338"/>
        <v>3595003.3551384495</v>
      </c>
      <c r="G303" s="7">
        <f t="shared" si="342"/>
        <v>112.66</v>
      </c>
      <c r="H303" s="9"/>
      <c r="I303" s="9"/>
      <c r="J303" s="5">
        <f>G303*H303</f>
        <v>0</v>
      </c>
      <c r="K303" s="5"/>
      <c r="L303" s="5"/>
      <c r="M303" s="7">
        <f>G303+J303+K303+L303</f>
        <v>112.66</v>
      </c>
      <c r="N303" s="7"/>
      <c r="O303" s="7"/>
    </row>
    <row r="304" spans="1:15">
      <c r="A304" s="3">
        <v>44476</v>
      </c>
      <c r="B304" s="7">
        <f t="shared" si="340"/>
        <v>3595003.3551384495</v>
      </c>
      <c r="C304" s="6">
        <f t="shared" si="341"/>
        <v>0.05</v>
      </c>
      <c r="D304" s="5">
        <f t="shared" si="337"/>
        <v>179750.16775692248</v>
      </c>
      <c r="E304" s="7">
        <f t="shared" si="338"/>
        <v>3774753.522895372</v>
      </c>
      <c r="G304" s="7">
        <f t="shared" si="342"/>
        <v>112.66</v>
      </c>
      <c r="H304" s="9"/>
      <c r="I304" s="9"/>
      <c r="J304" s="5">
        <f>G304*H304</f>
        <v>0</v>
      </c>
      <c r="K304" s="5"/>
      <c r="L304" s="5"/>
      <c r="M304" s="7">
        <f>G304+J304+K304+L304</f>
        <v>112.66</v>
      </c>
      <c r="N304" s="7"/>
      <c r="O304" s="7"/>
    </row>
    <row r="305" spans="1:15">
      <c r="A305" s="3">
        <v>44477</v>
      </c>
      <c r="B305" s="7">
        <f t="shared" si="340"/>
        <v>3774753.522895372</v>
      </c>
      <c r="C305" s="6">
        <f t="shared" si="341"/>
        <v>0.05</v>
      </c>
      <c r="D305" s="5">
        <f t="shared" si="337"/>
        <v>188737.6761447686</v>
      </c>
      <c r="E305" s="7">
        <f t="shared" si="338"/>
        <v>3963491.1990401405</v>
      </c>
      <c r="G305" s="7">
        <f t="shared" si="342"/>
        <v>112.66</v>
      </c>
      <c r="H305" s="9"/>
      <c r="I305" s="9"/>
      <c r="J305" s="5">
        <f>G305*H305</f>
        <v>0</v>
      </c>
      <c r="K305" s="5"/>
      <c r="L305" s="5"/>
      <c r="M305" s="7">
        <f>G305+J305+K305+L305</f>
        <v>112.66</v>
      </c>
      <c r="N305" s="7"/>
      <c r="O305" s="7"/>
    </row>
    <row r="306" spans="1:15">
      <c r="A306" s="3">
        <v>44478</v>
      </c>
      <c r="B306" s="8"/>
      <c r="C306" s="8"/>
      <c r="D306" s="15"/>
      <c r="E306" s="8"/>
      <c r="G306" s="8"/>
      <c r="H306" s="18"/>
      <c r="I306" s="18"/>
      <c r="J306" s="15"/>
      <c r="K306" s="15"/>
      <c r="L306" s="15"/>
      <c r="M306" s="8"/>
      <c r="N306" s="8"/>
      <c r="O306" s="8"/>
    </row>
    <row r="307" spans="1:15">
      <c r="A307" s="3">
        <v>44479</v>
      </c>
      <c r="B307" s="8"/>
      <c r="C307" s="8"/>
      <c r="D307" s="15"/>
      <c r="E307" s="8"/>
      <c r="G307" s="8"/>
      <c r="H307" s="18"/>
      <c r="I307" s="18"/>
      <c r="J307" s="15"/>
      <c r="K307" s="15"/>
      <c r="L307" s="15"/>
      <c r="M307" s="8"/>
      <c r="N307" s="8"/>
      <c r="O307" s="8"/>
    </row>
    <row r="308" spans="1:15">
      <c r="A308" s="3">
        <v>44480</v>
      </c>
      <c r="B308" s="7">
        <f t="shared" ref="B308" si="343">E305</f>
        <v>3963491.1990401405</v>
      </c>
      <c r="C308" s="6">
        <f t="shared" ref="C308" si="344">C305</f>
        <v>0.05</v>
      </c>
      <c r="D308" s="5">
        <f t="shared" ref="D308:D312" si="345">B308*C308</f>
        <v>198174.55995200702</v>
      </c>
      <c r="E308" s="7">
        <f t="shared" ref="E308:E312" si="346">B308+D308</f>
        <v>4161665.7589921476</v>
      </c>
      <c r="G308" s="7">
        <f t="shared" ref="G308" si="347">M305</f>
        <v>112.66</v>
      </c>
      <c r="H308" s="9"/>
      <c r="I308" s="9"/>
      <c r="J308" s="5">
        <f>G308*H308</f>
        <v>0</v>
      </c>
      <c r="K308" s="5"/>
      <c r="L308" s="5"/>
      <c r="M308" s="7">
        <f>G308+J308+K308+L308</f>
        <v>112.66</v>
      </c>
      <c r="N308" s="7"/>
      <c r="O308" s="7"/>
    </row>
    <row r="309" spans="1:15">
      <c r="A309" s="3">
        <v>44481</v>
      </c>
      <c r="B309" s="7">
        <f t="shared" ref="B309:B312" si="348">E308</f>
        <v>4161665.7589921476</v>
      </c>
      <c r="C309" s="6">
        <f t="shared" ref="C309:C312" si="349">C308</f>
        <v>0.05</v>
      </c>
      <c r="D309" s="5">
        <f t="shared" si="345"/>
        <v>208083.28794960739</v>
      </c>
      <c r="E309" s="7">
        <f t="shared" si="346"/>
        <v>4369749.0469417553</v>
      </c>
      <c r="G309" s="7">
        <f t="shared" ref="G309:G312" si="350">M308</f>
        <v>112.66</v>
      </c>
      <c r="H309" s="9"/>
      <c r="I309" s="9"/>
      <c r="J309" s="5">
        <f>G309*H309</f>
        <v>0</v>
      </c>
      <c r="K309" s="5"/>
      <c r="L309" s="5"/>
      <c r="M309" s="7">
        <f>G309+J309+K309+L309</f>
        <v>112.66</v>
      </c>
      <c r="N309" s="7"/>
      <c r="O309" s="7"/>
    </row>
    <row r="310" spans="1:15">
      <c r="A310" s="3">
        <v>44482</v>
      </c>
      <c r="B310" s="7">
        <f t="shared" si="348"/>
        <v>4369749.0469417553</v>
      </c>
      <c r="C310" s="6">
        <f t="shared" si="349"/>
        <v>0.05</v>
      </c>
      <c r="D310" s="5">
        <f t="shared" si="345"/>
        <v>218487.45234708779</v>
      </c>
      <c r="E310" s="7">
        <f t="shared" si="346"/>
        <v>4588236.499288843</v>
      </c>
      <c r="G310" s="7">
        <f t="shared" si="350"/>
        <v>112.66</v>
      </c>
      <c r="H310" s="9"/>
      <c r="I310" s="9"/>
      <c r="J310" s="5">
        <f>G310*H310</f>
        <v>0</v>
      </c>
      <c r="K310" s="5"/>
      <c r="L310" s="5"/>
      <c r="M310" s="7">
        <f>G310+J310+K310+L310</f>
        <v>112.66</v>
      </c>
      <c r="N310" s="7"/>
      <c r="O310" s="7"/>
    </row>
    <row r="311" spans="1:15">
      <c r="A311" s="3">
        <v>44483</v>
      </c>
      <c r="B311" s="7">
        <f t="shared" si="348"/>
        <v>4588236.499288843</v>
      </c>
      <c r="C311" s="6">
        <f t="shared" si="349"/>
        <v>0.05</v>
      </c>
      <c r="D311" s="5">
        <f t="shared" si="345"/>
        <v>229411.82496444217</v>
      </c>
      <c r="E311" s="7">
        <f t="shared" si="346"/>
        <v>4817648.3242532853</v>
      </c>
      <c r="G311" s="7">
        <f t="shared" si="350"/>
        <v>112.66</v>
      </c>
      <c r="H311" s="9"/>
      <c r="I311" s="9"/>
      <c r="J311" s="5">
        <f>G311*H311</f>
        <v>0</v>
      </c>
      <c r="K311" s="5"/>
      <c r="L311" s="5"/>
      <c r="M311" s="7">
        <f>G311+J311+K311+L311</f>
        <v>112.66</v>
      </c>
      <c r="N311" s="7"/>
      <c r="O311" s="7"/>
    </row>
    <row r="312" spans="1:15">
      <c r="A312" s="3">
        <v>44484</v>
      </c>
      <c r="B312" s="7">
        <f t="shared" si="348"/>
        <v>4817648.3242532853</v>
      </c>
      <c r="C312" s="6">
        <f t="shared" si="349"/>
        <v>0.05</v>
      </c>
      <c r="D312" s="5">
        <f t="shared" si="345"/>
        <v>240882.41621266428</v>
      </c>
      <c r="E312" s="7">
        <f t="shared" si="346"/>
        <v>5058530.7404659493</v>
      </c>
      <c r="G312" s="7">
        <f t="shared" si="350"/>
        <v>112.66</v>
      </c>
      <c r="H312" s="9"/>
      <c r="I312" s="9"/>
      <c r="J312" s="5">
        <f>G312*H312</f>
        <v>0</v>
      </c>
      <c r="K312" s="5"/>
      <c r="L312" s="5"/>
      <c r="M312" s="7">
        <f>G312+J312+K312+L312</f>
        <v>112.66</v>
      </c>
      <c r="N312" s="7"/>
      <c r="O312" s="7"/>
    </row>
    <row r="313" spans="1:15">
      <c r="A313" s="3">
        <v>44485</v>
      </c>
      <c r="B313" s="8"/>
      <c r="C313" s="8"/>
      <c r="D313" s="15"/>
      <c r="E313" s="8"/>
      <c r="G313" s="8"/>
      <c r="H313" s="18"/>
      <c r="I313" s="18"/>
      <c r="J313" s="15"/>
      <c r="K313" s="15"/>
      <c r="L313" s="15"/>
      <c r="M313" s="8"/>
      <c r="N313" s="8"/>
      <c r="O313" s="8"/>
    </row>
    <row r="314" spans="1:15">
      <c r="A314" s="3">
        <v>44486</v>
      </c>
      <c r="B314" s="8"/>
      <c r="C314" s="8"/>
      <c r="D314" s="15"/>
      <c r="E314" s="8"/>
      <c r="G314" s="8"/>
      <c r="H314" s="18"/>
      <c r="I314" s="18"/>
      <c r="J314" s="15"/>
      <c r="K314" s="15"/>
      <c r="L314" s="15"/>
      <c r="M314" s="8"/>
      <c r="N314" s="8"/>
      <c r="O314" s="8"/>
    </row>
    <row r="315" spans="1:15">
      <c r="A315" s="3">
        <v>44487</v>
      </c>
      <c r="B315" s="7">
        <f t="shared" ref="B315" si="351">E312</f>
        <v>5058530.7404659493</v>
      </c>
      <c r="C315" s="6">
        <f t="shared" ref="C315" si="352">C312</f>
        <v>0.05</v>
      </c>
      <c r="D315" s="5">
        <f t="shared" ref="D315:D319" si="353">B315*C315</f>
        <v>252926.53702329748</v>
      </c>
      <c r="E315" s="7">
        <f t="shared" ref="E315:E319" si="354">B315+D315</f>
        <v>5311457.2774892468</v>
      </c>
      <c r="G315" s="7">
        <f t="shared" ref="G315" si="355">M312</f>
        <v>112.66</v>
      </c>
      <c r="H315" s="9"/>
      <c r="I315" s="9"/>
      <c r="J315" s="5">
        <f>G315*H315</f>
        <v>0</v>
      </c>
      <c r="K315" s="5"/>
      <c r="L315" s="5"/>
      <c r="M315" s="7">
        <f>G315+J315+K315+L315</f>
        <v>112.66</v>
      </c>
      <c r="N315" s="7"/>
      <c r="O315" s="7"/>
    </row>
    <row r="316" spans="1:15">
      <c r="A316" s="3">
        <v>44488</v>
      </c>
      <c r="B316" s="7">
        <f t="shared" ref="B316:B319" si="356">E315</f>
        <v>5311457.2774892468</v>
      </c>
      <c r="C316" s="6">
        <f t="shared" ref="C316:C319" si="357">C315</f>
        <v>0.05</v>
      </c>
      <c r="D316" s="5">
        <f t="shared" si="353"/>
        <v>265572.86387446237</v>
      </c>
      <c r="E316" s="7">
        <f t="shared" si="354"/>
        <v>5577030.1413637092</v>
      </c>
      <c r="G316" s="7">
        <f t="shared" ref="G316:G319" si="358">M315</f>
        <v>112.66</v>
      </c>
      <c r="H316" s="9"/>
      <c r="I316" s="9"/>
      <c r="J316" s="5">
        <f>G316*H316</f>
        <v>0</v>
      </c>
      <c r="K316" s="5"/>
      <c r="L316" s="5"/>
      <c r="M316" s="7">
        <f>G316+J316+K316+L316</f>
        <v>112.66</v>
      </c>
      <c r="N316" s="7"/>
      <c r="O316" s="7"/>
    </row>
    <row r="317" spans="1:15">
      <c r="A317" s="3">
        <v>44489</v>
      </c>
      <c r="B317" s="7">
        <f t="shared" si="356"/>
        <v>5577030.1413637092</v>
      </c>
      <c r="C317" s="6">
        <f t="shared" si="357"/>
        <v>0.05</v>
      </c>
      <c r="D317" s="5">
        <f t="shared" si="353"/>
        <v>278851.50706818548</v>
      </c>
      <c r="E317" s="7">
        <f t="shared" si="354"/>
        <v>5855881.6484318944</v>
      </c>
      <c r="G317" s="7">
        <f t="shared" si="358"/>
        <v>112.66</v>
      </c>
      <c r="H317" s="9"/>
      <c r="I317" s="9"/>
      <c r="J317" s="5">
        <f>G317*H317</f>
        <v>0</v>
      </c>
      <c r="K317" s="5"/>
      <c r="L317" s="5"/>
      <c r="M317" s="7">
        <f>G317+J317+K317+L317</f>
        <v>112.66</v>
      </c>
      <c r="N317" s="7"/>
      <c r="O317" s="7"/>
    </row>
    <row r="318" spans="1:15">
      <c r="A318" s="3">
        <v>44490</v>
      </c>
      <c r="B318" s="7">
        <f t="shared" si="356"/>
        <v>5855881.6484318944</v>
      </c>
      <c r="C318" s="6">
        <f t="shared" si="357"/>
        <v>0.05</v>
      </c>
      <c r="D318" s="5">
        <f t="shared" si="353"/>
        <v>292794.08242159471</v>
      </c>
      <c r="E318" s="7">
        <f t="shared" si="354"/>
        <v>6148675.7308534887</v>
      </c>
      <c r="G318" s="7">
        <f t="shared" si="358"/>
        <v>112.66</v>
      </c>
      <c r="H318" s="9"/>
      <c r="I318" s="9"/>
      <c r="J318" s="5">
        <f>G318*H318</f>
        <v>0</v>
      </c>
      <c r="K318" s="5"/>
      <c r="L318" s="5"/>
      <c r="M318" s="7">
        <f>G318+J318+K318+L318</f>
        <v>112.66</v>
      </c>
      <c r="N318" s="7"/>
      <c r="O318" s="7"/>
    </row>
    <row r="319" spans="1:15">
      <c r="A319" s="3">
        <v>44491</v>
      </c>
      <c r="B319" s="7">
        <f t="shared" si="356"/>
        <v>6148675.7308534887</v>
      </c>
      <c r="C319" s="6">
        <f t="shared" si="357"/>
        <v>0.05</v>
      </c>
      <c r="D319" s="5">
        <f t="shared" si="353"/>
        <v>307433.78654267447</v>
      </c>
      <c r="E319" s="7">
        <f t="shared" si="354"/>
        <v>6456109.5173961632</v>
      </c>
      <c r="G319" s="7">
        <f t="shared" si="358"/>
        <v>112.66</v>
      </c>
      <c r="H319" s="9"/>
      <c r="I319" s="9"/>
      <c r="J319" s="5">
        <f>G319*H319</f>
        <v>0</v>
      </c>
      <c r="K319" s="5"/>
      <c r="L319" s="5"/>
      <c r="M319" s="7">
        <f>G319+J319+K319+L319</f>
        <v>112.66</v>
      </c>
      <c r="N319" s="7"/>
      <c r="O319" s="7"/>
    </row>
    <row r="320" spans="1:15">
      <c r="A320" s="3">
        <v>44492</v>
      </c>
      <c r="B320" s="8"/>
      <c r="C320" s="8"/>
      <c r="D320" s="15"/>
      <c r="E320" s="8"/>
      <c r="G320" s="8"/>
      <c r="H320" s="18"/>
      <c r="I320" s="18"/>
      <c r="J320" s="15"/>
      <c r="K320" s="15"/>
      <c r="L320" s="15"/>
      <c r="M320" s="8"/>
      <c r="N320" s="8"/>
      <c r="O320" s="8"/>
    </row>
    <row r="321" spans="1:15">
      <c r="A321" s="3">
        <v>44493</v>
      </c>
      <c r="B321" s="8"/>
      <c r="C321" s="8"/>
      <c r="D321" s="15"/>
      <c r="E321" s="8"/>
      <c r="G321" s="8"/>
      <c r="H321" s="18"/>
      <c r="I321" s="18"/>
      <c r="J321" s="15"/>
      <c r="K321" s="15"/>
      <c r="L321" s="15"/>
      <c r="M321" s="8"/>
      <c r="N321" s="8"/>
      <c r="O321" s="8"/>
    </row>
    <row r="322" spans="1:15">
      <c r="A322" s="3">
        <v>44494</v>
      </c>
      <c r="B322" s="7">
        <f t="shared" ref="B322" si="359">E319</f>
        <v>6456109.5173961632</v>
      </c>
      <c r="C322" s="6">
        <f t="shared" ref="C322" si="360">C319</f>
        <v>0.05</v>
      </c>
      <c r="D322" s="5">
        <f t="shared" ref="D322:D326" si="361">B322*C322</f>
        <v>322805.47586980817</v>
      </c>
      <c r="E322" s="7">
        <f t="shared" ref="E322:E326" si="362">B322+D322</f>
        <v>6778914.9932659715</v>
      </c>
      <c r="G322" s="7">
        <f t="shared" ref="G322" si="363">M319</f>
        <v>112.66</v>
      </c>
      <c r="H322" s="9"/>
      <c r="I322" s="9"/>
      <c r="J322" s="5">
        <f>G322*H322</f>
        <v>0</v>
      </c>
      <c r="K322" s="5"/>
      <c r="L322" s="5"/>
      <c r="M322" s="7">
        <f>G322+J322+K322+L322</f>
        <v>112.66</v>
      </c>
      <c r="N322" s="7"/>
      <c r="O322" s="7"/>
    </row>
    <row r="323" spans="1:15">
      <c r="A323" s="3">
        <v>44495</v>
      </c>
      <c r="B323" s="7">
        <f t="shared" ref="B323:B326" si="364">E322</f>
        <v>6778914.9932659715</v>
      </c>
      <c r="C323" s="6">
        <f t="shared" ref="C323:C326" si="365">C322</f>
        <v>0.05</v>
      </c>
      <c r="D323" s="5">
        <f t="shared" si="361"/>
        <v>338945.7496632986</v>
      </c>
      <c r="E323" s="7">
        <f t="shared" si="362"/>
        <v>7117860.7429292705</v>
      </c>
      <c r="G323" s="7">
        <f t="shared" ref="G323:G326" si="366">M322</f>
        <v>112.66</v>
      </c>
      <c r="H323" s="9"/>
      <c r="I323" s="9"/>
      <c r="J323" s="5">
        <f>G323*H323</f>
        <v>0</v>
      </c>
      <c r="K323" s="5"/>
      <c r="L323" s="5"/>
      <c r="M323" s="7">
        <f>G323+J323+K323+L323</f>
        <v>112.66</v>
      </c>
      <c r="N323" s="7"/>
      <c r="O323" s="7"/>
    </row>
    <row r="324" spans="1:15">
      <c r="A324" s="3">
        <v>44496</v>
      </c>
      <c r="B324" s="7">
        <f t="shared" si="364"/>
        <v>7117860.7429292705</v>
      </c>
      <c r="C324" s="6">
        <f t="shared" si="365"/>
        <v>0.05</v>
      </c>
      <c r="D324" s="5">
        <f t="shared" si="361"/>
        <v>355893.03714646352</v>
      </c>
      <c r="E324" s="7">
        <f t="shared" si="362"/>
        <v>7473753.7800757345</v>
      </c>
      <c r="G324" s="7">
        <f t="shared" si="366"/>
        <v>112.66</v>
      </c>
      <c r="H324" s="9"/>
      <c r="I324" s="9"/>
      <c r="J324" s="5">
        <f>G324*H324</f>
        <v>0</v>
      </c>
      <c r="K324" s="5"/>
      <c r="L324" s="5"/>
      <c r="M324" s="7">
        <f>G324+J324+K324+L324</f>
        <v>112.66</v>
      </c>
      <c r="N324" s="7"/>
      <c r="O324" s="7"/>
    </row>
    <row r="325" spans="1:15">
      <c r="A325" s="3">
        <v>44497</v>
      </c>
      <c r="B325" s="7">
        <f t="shared" si="364"/>
        <v>7473753.7800757345</v>
      </c>
      <c r="C325" s="6">
        <f t="shared" si="365"/>
        <v>0.05</v>
      </c>
      <c r="D325" s="5">
        <f t="shared" si="361"/>
        <v>373687.68900378677</v>
      </c>
      <c r="E325" s="7">
        <f t="shared" si="362"/>
        <v>7847441.4690795215</v>
      </c>
      <c r="G325" s="7">
        <f t="shared" si="366"/>
        <v>112.66</v>
      </c>
      <c r="H325" s="9"/>
      <c r="I325" s="9"/>
      <c r="J325" s="5">
        <f>G325*H325</f>
        <v>0</v>
      </c>
      <c r="K325" s="5"/>
      <c r="L325" s="5"/>
      <c r="M325" s="7">
        <f>G325+J325+K325+L325</f>
        <v>112.66</v>
      </c>
      <c r="N325" s="7"/>
      <c r="O325" s="7"/>
    </row>
    <row r="326" spans="1:15">
      <c r="A326" s="3">
        <v>44498</v>
      </c>
      <c r="B326" s="7">
        <f t="shared" si="364"/>
        <v>7847441.4690795215</v>
      </c>
      <c r="C326" s="6">
        <f t="shared" si="365"/>
        <v>0.05</v>
      </c>
      <c r="D326" s="5">
        <f t="shared" si="361"/>
        <v>392372.07345397607</v>
      </c>
      <c r="E326" s="7">
        <f t="shared" si="362"/>
        <v>8239813.5425334973</v>
      </c>
      <c r="G326" s="7">
        <f t="shared" si="366"/>
        <v>112.66</v>
      </c>
      <c r="H326" s="9"/>
      <c r="I326" s="9"/>
      <c r="J326" s="5">
        <f>G326*H326</f>
        <v>0</v>
      </c>
      <c r="K326" s="5"/>
      <c r="L326" s="5"/>
      <c r="M326" s="7">
        <f>G326+J326+K326+L326</f>
        <v>112.66</v>
      </c>
      <c r="N326" s="7"/>
      <c r="O326" s="7"/>
    </row>
    <row r="327" spans="1:15">
      <c r="A327" s="3">
        <v>44499</v>
      </c>
      <c r="B327" s="8"/>
      <c r="C327" s="8"/>
      <c r="D327" s="15"/>
      <c r="E327" s="8"/>
      <c r="G327" s="8"/>
      <c r="H327" s="18"/>
      <c r="I327" s="18"/>
      <c r="J327" s="15"/>
      <c r="K327" s="15"/>
      <c r="L327" s="15"/>
      <c r="M327" s="8"/>
      <c r="N327" s="8"/>
      <c r="O327" s="8"/>
    </row>
    <row r="328" spans="1:15">
      <c r="A328" s="3">
        <v>44500</v>
      </c>
      <c r="B328" s="8"/>
      <c r="C328" s="8"/>
      <c r="D328" s="15"/>
      <c r="E328" s="8"/>
      <c r="G328" s="8"/>
      <c r="H328" s="18"/>
      <c r="I328" s="18"/>
      <c r="J328" s="15"/>
      <c r="K328" s="15"/>
      <c r="L328" s="15"/>
      <c r="M328" s="8"/>
      <c r="N328" s="8"/>
      <c r="O328" s="8"/>
    </row>
    <row r="329" spans="1:15">
      <c r="A329" s="3">
        <v>44501</v>
      </c>
      <c r="B329" s="7">
        <f t="shared" ref="B329" si="367">E326</f>
        <v>8239813.5425334973</v>
      </c>
      <c r="C329" s="6">
        <f t="shared" ref="C329" si="368">C326</f>
        <v>0.05</v>
      </c>
      <c r="D329" s="5">
        <f t="shared" ref="D329:D333" si="369">B329*C329</f>
        <v>411990.67712667491</v>
      </c>
      <c r="E329" s="7">
        <f t="shared" ref="E329:E333" si="370">B329+D329</f>
        <v>8651804.2196601722</v>
      </c>
      <c r="G329" s="7">
        <f t="shared" ref="G329" si="371">M326</f>
        <v>112.66</v>
      </c>
      <c r="H329" s="9"/>
      <c r="I329" s="9"/>
      <c r="J329" s="5">
        <f>G329*H329</f>
        <v>0</v>
      </c>
      <c r="K329" s="5"/>
      <c r="L329" s="5"/>
      <c r="M329" s="7">
        <f>G329+J329+K329+L329</f>
        <v>112.66</v>
      </c>
      <c r="N329" s="7"/>
      <c r="O329" s="7"/>
    </row>
    <row r="330" spans="1:15">
      <c r="A330" s="3">
        <v>44502</v>
      </c>
      <c r="B330" s="7">
        <f t="shared" ref="B330:B333" si="372">E329</f>
        <v>8651804.2196601722</v>
      </c>
      <c r="C330" s="6">
        <f t="shared" ref="C330:C333" si="373">C329</f>
        <v>0.05</v>
      </c>
      <c r="D330" s="5">
        <f t="shared" si="369"/>
        <v>432590.21098300861</v>
      </c>
      <c r="E330" s="7">
        <f t="shared" si="370"/>
        <v>9084394.4306431804</v>
      </c>
      <c r="G330" s="7">
        <f t="shared" ref="G330:G333" si="374">M329</f>
        <v>112.66</v>
      </c>
      <c r="H330" s="9"/>
      <c r="I330" s="9"/>
      <c r="J330" s="5">
        <f>G330*H330</f>
        <v>0</v>
      </c>
      <c r="K330" s="5"/>
      <c r="L330" s="5"/>
      <c r="M330" s="7">
        <f>G330+J330+K330+L330</f>
        <v>112.66</v>
      </c>
      <c r="N330" s="7"/>
      <c r="O330" s="7"/>
    </row>
    <row r="331" spans="1:15">
      <c r="A331" s="3">
        <v>44503</v>
      </c>
      <c r="B331" s="7">
        <f t="shared" si="372"/>
        <v>9084394.4306431804</v>
      </c>
      <c r="C331" s="6">
        <f t="shared" si="373"/>
        <v>0.05</v>
      </c>
      <c r="D331" s="5">
        <f t="shared" si="369"/>
        <v>454219.72153215902</v>
      </c>
      <c r="E331" s="7">
        <f t="shared" si="370"/>
        <v>9538614.1521753389</v>
      </c>
      <c r="G331" s="7">
        <f t="shared" si="374"/>
        <v>112.66</v>
      </c>
      <c r="H331" s="9"/>
      <c r="I331" s="9"/>
      <c r="J331" s="5">
        <f>G331*H331</f>
        <v>0</v>
      </c>
      <c r="K331" s="5"/>
      <c r="L331" s="5"/>
      <c r="M331" s="7">
        <f>G331+J331+K331+L331</f>
        <v>112.66</v>
      </c>
      <c r="N331" s="7"/>
      <c r="O331" s="7"/>
    </row>
    <row r="332" spans="1:15">
      <c r="A332" s="3">
        <v>44504</v>
      </c>
      <c r="B332" s="7">
        <f t="shared" si="372"/>
        <v>9538614.1521753389</v>
      </c>
      <c r="C332" s="6">
        <f t="shared" si="373"/>
        <v>0.05</v>
      </c>
      <c r="D332" s="5">
        <f t="shared" si="369"/>
        <v>476930.70760876697</v>
      </c>
      <c r="E332" s="7">
        <f t="shared" si="370"/>
        <v>10015544.859784106</v>
      </c>
      <c r="G332" s="7">
        <f t="shared" si="374"/>
        <v>112.66</v>
      </c>
      <c r="H332" s="9"/>
      <c r="I332" s="9"/>
      <c r="J332" s="5">
        <f>G332*H332</f>
        <v>0</v>
      </c>
      <c r="K332" s="5"/>
      <c r="L332" s="5"/>
      <c r="M332" s="7">
        <f>G332+J332+K332+L332</f>
        <v>112.66</v>
      </c>
      <c r="N332" s="7"/>
      <c r="O332" s="7"/>
    </row>
    <row r="333" spans="1:15">
      <c r="A333" s="3">
        <v>44505</v>
      </c>
      <c r="B333" s="7">
        <f t="shared" si="372"/>
        <v>10015544.859784106</v>
      </c>
      <c r="C333" s="6">
        <f t="shared" si="373"/>
        <v>0.05</v>
      </c>
      <c r="D333" s="5">
        <f t="shared" si="369"/>
        <v>500777.24298920529</v>
      </c>
      <c r="E333" s="7">
        <f t="shared" si="370"/>
        <v>10516322.102773311</v>
      </c>
      <c r="G333" s="7">
        <f t="shared" si="374"/>
        <v>112.66</v>
      </c>
      <c r="H333" s="9"/>
      <c r="I333" s="9"/>
      <c r="J333" s="5">
        <f>G333*H333</f>
        <v>0</v>
      </c>
      <c r="K333" s="5"/>
      <c r="L333" s="5"/>
      <c r="M333" s="7">
        <f>G333+J333+K333+L333</f>
        <v>112.66</v>
      </c>
      <c r="N333" s="7"/>
      <c r="O333" s="7"/>
    </row>
    <row r="334" spans="1:15">
      <c r="A334" s="3">
        <v>44506</v>
      </c>
      <c r="B334" s="8"/>
      <c r="C334" s="8"/>
      <c r="D334" s="15"/>
      <c r="E334" s="8"/>
      <c r="G334" s="8"/>
      <c r="H334" s="18"/>
      <c r="I334" s="18"/>
      <c r="J334" s="15"/>
      <c r="K334" s="15"/>
      <c r="L334" s="15"/>
      <c r="M334" s="8"/>
      <c r="N334" s="8"/>
      <c r="O334" s="8"/>
    </row>
    <row r="335" spans="1:15">
      <c r="A335" s="3">
        <v>44507</v>
      </c>
      <c r="B335" s="8"/>
      <c r="C335" s="8"/>
      <c r="D335" s="15"/>
      <c r="E335" s="8"/>
      <c r="G335" s="8"/>
      <c r="H335" s="18"/>
      <c r="I335" s="18"/>
      <c r="J335" s="15"/>
      <c r="K335" s="15"/>
      <c r="L335" s="15"/>
      <c r="M335" s="8"/>
      <c r="N335" s="8"/>
      <c r="O335" s="8"/>
    </row>
    <row r="336" spans="1:15">
      <c r="A336" s="3">
        <v>44508</v>
      </c>
      <c r="B336" s="7">
        <f t="shared" ref="B336" si="375">E333</f>
        <v>10516322.102773311</v>
      </c>
      <c r="C336" s="6">
        <f t="shared" ref="C336" si="376">C333</f>
        <v>0.05</v>
      </c>
      <c r="D336" s="5">
        <f t="shared" ref="D336:D340" si="377">B336*C336</f>
        <v>525816.10513866553</v>
      </c>
      <c r="E336" s="7">
        <f t="shared" ref="E336:E340" si="378">B336+D336</f>
        <v>11042138.207911976</v>
      </c>
      <c r="G336" s="7">
        <f t="shared" ref="G336" si="379">M333</f>
        <v>112.66</v>
      </c>
      <c r="H336" s="9"/>
      <c r="I336" s="9"/>
      <c r="J336" s="5">
        <f>G336*H336</f>
        <v>0</v>
      </c>
      <c r="K336" s="5"/>
      <c r="L336" s="5"/>
      <c r="M336" s="7">
        <f>G336+J336+K336+L336</f>
        <v>112.66</v>
      </c>
      <c r="N336" s="7"/>
      <c r="O336" s="7"/>
    </row>
    <row r="337" spans="1:15">
      <c r="A337" s="3">
        <v>44509</v>
      </c>
      <c r="B337" s="7">
        <f t="shared" ref="B337:B340" si="380">E336</f>
        <v>11042138.207911976</v>
      </c>
      <c r="C337" s="6">
        <f t="shared" ref="C337:C340" si="381">C336</f>
        <v>0.05</v>
      </c>
      <c r="D337" s="5">
        <f t="shared" si="377"/>
        <v>552106.91039559885</v>
      </c>
      <c r="E337" s="7">
        <f t="shared" si="378"/>
        <v>11594245.118307574</v>
      </c>
      <c r="G337" s="7">
        <f t="shared" ref="G337:G340" si="382">M336</f>
        <v>112.66</v>
      </c>
      <c r="H337" s="9"/>
      <c r="I337" s="9"/>
      <c r="J337" s="5">
        <f>G337*H337</f>
        <v>0</v>
      </c>
      <c r="K337" s="5"/>
      <c r="L337" s="5"/>
      <c r="M337" s="7">
        <f>G337+J337+K337+L337</f>
        <v>112.66</v>
      </c>
      <c r="N337" s="7"/>
      <c r="O337" s="7"/>
    </row>
    <row r="338" spans="1:15">
      <c r="A338" s="3">
        <v>44510</v>
      </c>
      <c r="B338" s="7">
        <f t="shared" si="380"/>
        <v>11594245.118307574</v>
      </c>
      <c r="C338" s="6">
        <f t="shared" si="381"/>
        <v>0.05</v>
      </c>
      <c r="D338" s="5">
        <f t="shared" si="377"/>
        <v>579712.25591537869</v>
      </c>
      <c r="E338" s="7">
        <f t="shared" si="378"/>
        <v>12173957.374222953</v>
      </c>
      <c r="G338" s="7">
        <f t="shared" si="382"/>
        <v>112.66</v>
      </c>
      <c r="H338" s="9"/>
      <c r="I338" s="9"/>
      <c r="J338" s="5">
        <f>G338*H338</f>
        <v>0</v>
      </c>
      <c r="K338" s="5"/>
      <c r="L338" s="5"/>
      <c r="M338" s="7">
        <f>G338+J338+K338+L338</f>
        <v>112.66</v>
      </c>
      <c r="N338" s="7"/>
      <c r="O338" s="7"/>
    </row>
    <row r="339" spans="1:15">
      <c r="A339" s="3">
        <v>44511</v>
      </c>
      <c r="B339" s="7">
        <f t="shared" si="380"/>
        <v>12173957.374222953</v>
      </c>
      <c r="C339" s="6">
        <f t="shared" si="381"/>
        <v>0.05</v>
      </c>
      <c r="D339" s="5">
        <f t="shared" si="377"/>
        <v>608697.86871114769</v>
      </c>
      <c r="E339" s="7">
        <f t="shared" si="378"/>
        <v>12782655.2429341</v>
      </c>
      <c r="G339" s="7">
        <f t="shared" si="382"/>
        <v>112.66</v>
      </c>
      <c r="H339" s="9"/>
      <c r="I339" s="9"/>
      <c r="J339" s="5">
        <f>G339*H339</f>
        <v>0</v>
      </c>
      <c r="K339" s="5"/>
      <c r="L339" s="5"/>
      <c r="M339" s="7">
        <f>G339+J339+K339+L339</f>
        <v>112.66</v>
      </c>
      <c r="N339" s="7"/>
      <c r="O339" s="7"/>
    </row>
    <row r="340" spans="1:15">
      <c r="A340" s="3">
        <v>44512</v>
      </c>
      <c r="B340" s="7">
        <f t="shared" si="380"/>
        <v>12782655.2429341</v>
      </c>
      <c r="C340" s="6">
        <f t="shared" si="381"/>
        <v>0.05</v>
      </c>
      <c r="D340" s="5">
        <f t="shared" si="377"/>
        <v>639132.76214670506</v>
      </c>
      <c r="E340" s="7">
        <f t="shared" si="378"/>
        <v>13421788.005080806</v>
      </c>
      <c r="G340" s="7">
        <f t="shared" si="382"/>
        <v>112.66</v>
      </c>
      <c r="H340" s="9"/>
      <c r="I340" s="9"/>
      <c r="J340" s="5">
        <f>G340*H340</f>
        <v>0</v>
      </c>
      <c r="K340" s="5"/>
      <c r="L340" s="5"/>
      <c r="M340" s="7">
        <f>G340+J340+K340+L340</f>
        <v>112.66</v>
      </c>
      <c r="N340" s="7"/>
      <c r="O340" s="7"/>
    </row>
    <row r="341" spans="1:15">
      <c r="A341" s="3">
        <v>44513</v>
      </c>
      <c r="B341" s="8"/>
      <c r="C341" s="8"/>
      <c r="D341" s="15"/>
      <c r="E341" s="8"/>
      <c r="G341" s="8"/>
      <c r="H341" s="18"/>
      <c r="I341" s="18"/>
      <c r="J341" s="15"/>
      <c r="K341" s="15"/>
      <c r="L341" s="15"/>
      <c r="M341" s="8"/>
      <c r="N341" s="8"/>
      <c r="O341" s="8"/>
    </row>
    <row r="342" spans="1:15">
      <c r="A342" s="3">
        <v>44514</v>
      </c>
      <c r="B342" s="8"/>
      <c r="C342" s="8"/>
      <c r="D342" s="15"/>
      <c r="E342" s="8"/>
      <c r="G342" s="8"/>
      <c r="H342" s="18"/>
      <c r="I342" s="18"/>
      <c r="J342" s="15"/>
      <c r="K342" s="15"/>
      <c r="L342" s="15"/>
      <c r="M342" s="8"/>
      <c r="N342" s="8"/>
      <c r="O342" s="8"/>
    </row>
    <row r="343" spans="1:15">
      <c r="A343" s="3">
        <v>44515</v>
      </c>
      <c r="B343" s="7">
        <f t="shared" ref="B343" si="383">E340</f>
        <v>13421788.005080806</v>
      </c>
      <c r="C343" s="6">
        <f t="shared" ref="C343" si="384">C340</f>
        <v>0.05</v>
      </c>
      <c r="D343" s="5">
        <f t="shared" ref="D343:D347" si="385">B343*C343</f>
        <v>671089.40025404037</v>
      </c>
      <c r="E343" s="7">
        <f t="shared" ref="E343:E347" si="386">B343+D343</f>
        <v>14092877.405334847</v>
      </c>
      <c r="G343" s="7">
        <f t="shared" ref="G343" si="387">M340</f>
        <v>112.66</v>
      </c>
      <c r="H343" s="9"/>
      <c r="I343" s="9"/>
      <c r="J343" s="5">
        <f>G343*H343</f>
        <v>0</v>
      </c>
      <c r="K343" s="5"/>
      <c r="L343" s="5"/>
      <c r="M343" s="7">
        <f>G343+J343+K343+L343</f>
        <v>112.66</v>
      </c>
      <c r="N343" s="7"/>
      <c r="O343" s="7"/>
    </row>
    <row r="344" spans="1:15">
      <c r="A344" s="3">
        <v>44516</v>
      </c>
      <c r="B344" s="7">
        <f t="shared" ref="B344:B347" si="388">E343</f>
        <v>14092877.405334847</v>
      </c>
      <c r="C344" s="6">
        <f t="shared" ref="C344:C347" si="389">C343</f>
        <v>0.05</v>
      </c>
      <c r="D344" s="5">
        <f t="shared" si="385"/>
        <v>704643.87026674242</v>
      </c>
      <c r="E344" s="7">
        <f t="shared" si="386"/>
        <v>14797521.27560159</v>
      </c>
      <c r="G344" s="7">
        <f t="shared" ref="G344:G347" si="390">M343</f>
        <v>112.66</v>
      </c>
      <c r="H344" s="9"/>
      <c r="I344" s="9"/>
      <c r="J344" s="5">
        <f>G344*H344</f>
        <v>0</v>
      </c>
      <c r="K344" s="5"/>
      <c r="L344" s="5"/>
      <c r="M344" s="7">
        <f>G344+J344+K344+L344</f>
        <v>112.66</v>
      </c>
      <c r="N344" s="7"/>
      <c r="O344" s="7"/>
    </row>
    <row r="345" spans="1:15">
      <c r="A345" s="3">
        <v>44517</v>
      </c>
      <c r="B345" s="7">
        <f t="shared" si="388"/>
        <v>14797521.27560159</v>
      </c>
      <c r="C345" s="6">
        <f t="shared" si="389"/>
        <v>0.05</v>
      </c>
      <c r="D345" s="5">
        <f t="shared" si="385"/>
        <v>739876.0637800796</v>
      </c>
      <c r="E345" s="7">
        <f t="shared" si="386"/>
        <v>15537397.339381669</v>
      </c>
      <c r="G345" s="7">
        <f t="shared" si="390"/>
        <v>112.66</v>
      </c>
      <c r="H345" s="9"/>
      <c r="I345" s="9"/>
      <c r="J345" s="5">
        <f>G345*H345</f>
        <v>0</v>
      </c>
      <c r="K345" s="5"/>
      <c r="L345" s="5"/>
      <c r="M345" s="7">
        <f>G345+J345+K345+L345</f>
        <v>112.66</v>
      </c>
      <c r="N345" s="7"/>
      <c r="O345" s="7"/>
    </row>
    <row r="346" spans="1:15">
      <c r="A346" s="3">
        <v>44518</v>
      </c>
      <c r="B346" s="7">
        <f t="shared" si="388"/>
        <v>15537397.339381669</v>
      </c>
      <c r="C346" s="6">
        <f t="shared" si="389"/>
        <v>0.05</v>
      </c>
      <c r="D346" s="5">
        <f t="shared" si="385"/>
        <v>776869.86696908344</v>
      </c>
      <c r="E346" s="7">
        <f t="shared" si="386"/>
        <v>16314267.206350751</v>
      </c>
      <c r="G346" s="7">
        <f t="shared" si="390"/>
        <v>112.66</v>
      </c>
      <c r="H346" s="9"/>
      <c r="I346" s="9"/>
      <c r="J346" s="5">
        <f>G346*H346</f>
        <v>0</v>
      </c>
      <c r="K346" s="5"/>
      <c r="L346" s="5"/>
      <c r="M346" s="7">
        <f>G346+J346+K346+L346</f>
        <v>112.66</v>
      </c>
      <c r="N346" s="7"/>
      <c r="O346" s="7"/>
    </row>
    <row r="347" spans="1:15">
      <c r="A347" s="3">
        <v>44519</v>
      </c>
      <c r="B347" s="7">
        <f t="shared" si="388"/>
        <v>16314267.206350751</v>
      </c>
      <c r="C347" s="6">
        <f t="shared" si="389"/>
        <v>0.05</v>
      </c>
      <c r="D347" s="5">
        <f t="shared" si="385"/>
        <v>815713.36031753756</v>
      </c>
      <c r="E347" s="7">
        <f t="shared" si="386"/>
        <v>17129980.566668287</v>
      </c>
      <c r="G347" s="7">
        <f t="shared" si="390"/>
        <v>112.66</v>
      </c>
      <c r="H347" s="9"/>
      <c r="I347" s="9"/>
      <c r="J347" s="5">
        <f>G347*H347</f>
        <v>0</v>
      </c>
      <c r="K347" s="5"/>
      <c r="L347" s="5"/>
      <c r="M347" s="7">
        <f>G347+J347+K347+L347</f>
        <v>112.66</v>
      </c>
      <c r="N347" s="7"/>
      <c r="O347" s="7"/>
    </row>
    <row r="348" spans="1:15">
      <c r="A348" s="3">
        <v>44520</v>
      </c>
      <c r="B348" s="8"/>
      <c r="C348" s="8"/>
      <c r="D348" s="15"/>
      <c r="E348" s="8"/>
      <c r="G348" s="8"/>
      <c r="H348" s="18"/>
      <c r="I348" s="18"/>
      <c r="J348" s="15"/>
      <c r="K348" s="15"/>
      <c r="L348" s="15"/>
      <c r="M348" s="8"/>
      <c r="N348" s="8"/>
      <c r="O348" s="8"/>
    </row>
    <row r="349" spans="1:15">
      <c r="A349" s="3">
        <v>44521</v>
      </c>
      <c r="B349" s="8"/>
      <c r="C349" s="8"/>
      <c r="D349" s="15"/>
      <c r="E349" s="8"/>
      <c r="G349" s="8"/>
      <c r="H349" s="18"/>
      <c r="I349" s="18"/>
      <c r="J349" s="15"/>
      <c r="K349" s="15"/>
      <c r="L349" s="15"/>
      <c r="M349" s="8"/>
      <c r="N349" s="8"/>
      <c r="O349" s="8"/>
    </row>
    <row r="350" spans="1:15">
      <c r="A350" s="3">
        <v>44522</v>
      </c>
      <c r="B350" s="7">
        <f t="shared" ref="B350" si="391">E347</f>
        <v>17129980.566668287</v>
      </c>
      <c r="C350" s="6">
        <f t="shared" ref="C350" si="392">C347</f>
        <v>0.05</v>
      </c>
      <c r="D350" s="5">
        <f t="shared" ref="D350:D354" si="393">B350*C350</f>
        <v>856499.02833341435</v>
      </c>
      <c r="E350" s="7">
        <f t="shared" ref="E350:E354" si="394">B350+D350</f>
        <v>17986479.595001701</v>
      </c>
      <c r="G350" s="7">
        <f t="shared" ref="G350" si="395">M347</f>
        <v>112.66</v>
      </c>
      <c r="H350" s="9"/>
      <c r="I350" s="9"/>
      <c r="J350" s="5">
        <f>G350*H350</f>
        <v>0</v>
      </c>
      <c r="K350" s="5"/>
      <c r="L350" s="5"/>
      <c r="M350" s="7">
        <f>G350+J350+K350+L350</f>
        <v>112.66</v>
      </c>
      <c r="N350" s="7"/>
      <c r="O350" s="7"/>
    </row>
    <row r="351" spans="1:15">
      <c r="A351" s="3">
        <v>44523</v>
      </c>
      <c r="B351" s="7">
        <f t="shared" ref="B351:B354" si="396">E350</f>
        <v>17986479.595001701</v>
      </c>
      <c r="C351" s="6">
        <f t="shared" ref="C351:C354" si="397">C350</f>
        <v>0.05</v>
      </c>
      <c r="D351" s="5">
        <f t="shared" si="393"/>
        <v>899323.97975008516</v>
      </c>
      <c r="E351" s="7">
        <f t="shared" si="394"/>
        <v>18885803.574751787</v>
      </c>
      <c r="G351" s="7">
        <f t="shared" ref="G351:G354" si="398">M350</f>
        <v>112.66</v>
      </c>
      <c r="H351" s="9"/>
      <c r="I351" s="9"/>
      <c r="J351" s="5">
        <f>G351*H351</f>
        <v>0</v>
      </c>
      <c r="K351" s="5"/>
      <c r="L351" s="5"/>
      <c r="M351" s="7">
        <f>G351+J351+K351+L351</f>
        <v>112.66</v>
      </c>
      <c r="N351" s="7"/>
      <c r="O351" s="7"/>
    </row>
    <row r="352" spans="1:15">
      <c r="A352" s="3">
        <v>44524</v>
      </c>
      <c r="B352" s="7">
        <f t="shared" si="396"/>
        <v>18885803.574751787</v>
      </c>
      <c r="C352" s="6">
        <f t="shared" si="397"/>
        <v>0.05</v>
      </c>
      <c r="D352" s="5">
        <f t="shared" si="393"/>
        <v>944290.17873758939</v>
      </c>
      <c r="E352" s="7">
        <f t="shared" si="394"/>
        <v>19830093.753489375</v>
      </c>
      <c r="G352" s="7">
        <f t="shared" si="398"/>
        <v>112.66</v>
      </c>
      <c r="H352" s="9"/>
      <c r="I352" s="9"/>
      <c r="J352" s="5">
        <f>G352*H352</f>
        <v>0</v>
      </c>
      <c r="K352" s="5"/>
      <c r="L352" s="5"/>
      <c r="M352" s="7">
        <f>G352+J352+K352+L352</f>
        <v>112.66</v>
      </c>
      <c r="N352" s="7"/>
      <c r="O352" s="7"/>
    </row>
    <row r="353" spans="1:15">
      <c r="A353" s="3">
        <v>44525</v>
      </c>
      <c r="B353" s="7">
        <f t="shared" si="396"/>
        <v>19830093.753489375</v>
      </c>
      <c r="C353" s="6">
        <f t="shared" si="397"/>
        <v>0.05</v>
      </c>
      <c r="D353" s="5">
        <f t="shared" si="393"/>
        <v>991504.68767446885</v>
      </c>
      <c r="E353" s="7">
        <f t="shared" si="394"/>
        <v>20821598.441163845</v>
      </c>
      <c r="G353" s="7">
        <f t="shared" si="398"/>
        <v>112.66</v>
      </c>
      <c r="H353" s="9"/>
      <c r="I353" s="9"/>
      <c r="J353" s="5">
        <f>G353*H353</f>
        <v>0</v>
      </c>
      <c r="K353" s="5"/>
      <c r="L353" s="5"/>
      <c r="M353" s="7">
        <f>G353+J353+K353+L353</f>
        <v>112.66</v>
      </c>
      <c r="N353" s="7"/>
      <c r="O353" s="7"/>
    </row>
    <row r="354" spans="1:15">
      <c r="A354" s="3">
        <v>44526</v>
      </c>
      <c r="B354" s="7">
        <f t="shared" si="396"/>
        <v>20821598.441163845</v>
      </c>
      <c r="C354" s="6">
        <f t="shared" si="397"/>
        <v>0.05</v>
      </c>
      <c r="D354" s="5">
        <f t="shared" si="393"/>
        <v>1041079.9220581923</v>
      </c>
      <c r="E354" s="7">
        <f t="shared" si="394"/>
        <v>21862678.363222037</v>
      </c>
      <c r="G354" s="7">
        <f t="shared" si="398"/>
        <v>112.66</v>
      </c>
      <c r="H354" s="9"/>
      <c r="I354" s="9"/>
      <c r="J354" s="5">
        <f>G354*H354</f>
        <v>0</v>
      </c>
      <c r="K354" s="5"/>
      <c r="L354" s="5"/>
      <c r="M354" s="7">
        <f>G354+J354+K354+L354</f>
        <v>112.66</v>
      </c>
      <c r="N354" s="7"/>
      <c r="O354" s="7"/>
    </row>
    <row r="355" spans="1:15">
      <c r="A355" s="3">
        <v>44527</v>
      </c>
      <c r="B355" s="8"/>
      <c r="C355" s="8"/>
      <c r="D355" s="15"/>
      <c r="E355" s="8"/>
      <c r="G355" s="8"/>
      <c r="H355" s="18"/>
      <c r="I355" s="18"/>
      <c r="J355" s="15"/>
      <c r="K355" s="15"/>
      <c r="L355" s="15"/>
      <c r="M355" s="8"/>
      <c r="N355" s="8"/>
      <c r="O355" s="8"/>
    </row>
    <row r="356" spans="1:15">
      <c r="A356" s="3">
        <v>44528</v>
      </c>
      <c r="B356" s="8"/>
      <c r="C356" s="8"/>
      <c r="D356" s="15"/>
      <c r="E356" s="8"/>
      <c r="G356" s="8"/>
      <c r="H356" s="18"/>
      <c r="I356" s="18"/>
      <c r="J356" s="15"/>
      <c r="K356" s="15"/>
      <c r="L356" s="15"/>
      <c r="M356" s="8"/>
      <c r="N356" s="8"/>
      <c r="O356" s="8"/>
    </row>
    <row r="357" spans="1:15">
      <c r="A357" s="3">
        <v>44529</v>
      </c>
      <c r="B357" s="7">
        <f t="shared" ref="B357" si="399">E354</f>
        <v>21862678.363222037</v>
      </c>
      <c r="C357" s="6">
        <f t="shared" ref="C357" si="400">C354</f>
        <v>0.05</v>
      </c>
      <c r="D357" s="5">
        <f t="shared" ref="D357:D358" si="401">B357*C357</f>
        <v>1093133.9181611019</v>
      </c>
      <c r="E357" s="7">
        <f t="shared" ref="E357:E358" si="402">B357+D357</f>
        <v>22955812.281383138</v>
      </c>
      <c r="G357" s="7">
        <f t="shared" ref="G357" si="403">M354</f>
        <v>112.66</v>
      </c>
      <c r="H357" s="9"/>
      <c r="I357" s="9"/>
      <c r="J357" s="5">
        <f>G357*H357</f>
        <v>0</v>
      </c>
      <c r="K357" s="5"/>
      <c r="L357" s="5"/>
      <c r="M357" s="7">
        <f>G357+J357+K357+L357</f>
        <v>112.66</v>
      </c>
      <c r="N357" s="7"/>
      <c r="O357" s="7"/>
    </row>
    <row r="358" spans="1:15">
      <c r="A358" s="3">
        <v>44530</v>
      </c>
      <c r="B358" s="7">
        <f t="shared" ref="B358" si="404">E357</f>
        <v>22955812.281383138</v>
      </c>
      <c r="C358" s="6">
        <f t="shared" ref="C358" si="405">C357</f>
        <v>0.05</v>
      </c>
      <c r="D358" s="5">
        <f t="shared" si="401"/>
        <v>1147790.614069157</v>
      </c>
      <c r="E358" s="7">
        <f t="shared" si="402"/>
        <v>24103602.895452294</v>
      </c>
      <c r="G358" s="7">
        <f t="shared" ref="G358" si="406">M357</f>
        <v>112.66</v>
      </c>
      <c r="H358" s="9"/>
      <c r="I358" s="9"/>
      <c r="J358" s="5">
        <f>G358*H358</f>
        <v>0</v>
      </c>
      <c r="K358" s="5"/>
      <c r="L358" s="5"/>
      <c r="M358" s="7">
        <f>G358+J358+K358+L358</f>
        <v>112.66</v>
      </c>
      <c r="N358" s="7"/>
      <c r="O358" s="7"/>
    </row>
    <row r="359" spans="1:15">
      <c r="H359" s="2">
        <f t="shared" ref="H359:L359" si="407">SUM(H1:H358)</f>
        <v>0.12659999999999999</v>
      </c>
      <c r="I359">
        <f t="shared" si="407"/>
        <v>12.659999999999998</v>
      </c>
      <c r="J359">
        <f t="shared" si="407"/>
        <v>112.66</v>
      </c>
      <c r="K359">
        <f t="shared" si="407"/>
        <v>0</v>
      </c>
      <c r="L359">
        <f t="shared" si="407"/>
        <v>0</v>
      </c>
      <c r="M359"/>
      <c r="O359" s="2" t="s">
        <v>19</v>
      </c>
    </row>
  </sheetData>
  <mergeCells count="3">
    <mergeCell ref="A1:E1"/>
    <mergeCell ref="G1:M1"/>
    <mergeCell ref="N1:O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H30"/>
  <sheetViews>
    <sheetView workbookViewId="0">
      <selection activeCell="L14" sqref="L14"/>
    </sheetView>
  </sheetViews>
  <sheetFormatPr defaultRowHeight="15"/>
  <cols>
    <col min="2" max="2" width="17.28515625" bestFit="1" customWidth="1"/>
    <col min="3" max="3" width="4.42578125" customWidth="1"/>
  </cols>
  <sheetData>
    <row r="3" spans="2:8">
      <c r="B3" s="58" t="s">
        <v>0</v>
      </c>
      <c r="C3" s="58"/>
      <c r="D3" s="58"/>
      <c r="E3" s="58"/>
      <c r="F3" s="58"/>
      <c r="G3" s="58"/>
      <c r="H3" s="58"/>
    </row>
    <row r="4" spans="2:8">
      <c r="B4" s="10">
        <v>44166</v>
      </c>
      <c r="C4" s="10"/>
      <c r="D4" s="11" t="s">
        <v>1</v>
      </c>
      <c r="E4" s="12">
        <v>170</v>
      </c>
      <c r="F4" s="13">
        <v>2.0000000000000001E-4</v>
      </c>
      <c r="G4" s="12">
        <f t="shared" ref="G4:G25" si="0">E4*F4</f>
        <v>3.4000000000000002E-2</v>
      </c>
      <c r="H4" s="14">
        <f>E4+G4</f>
        <v>170.03399999999999</v>
      </c>
    </row>
    <row r="5" spans="2:8">
      <c r="B5" s="10">
        <v>44167</v>
      </c>
      <c r="C5" s="10"/>
      <c r="D5" s="11" t="s">
        <v>2</v>
      </c>
      <c r="E5" s="14">
        <f t="shared" ref="E5:E25" si="1">H4</f>
        <v>170.03399999999999</v>
      </c>
      <c r="F5" s="13">
        <v>8.6300000000000002E-2</v>
      </c>
      <c r="G5" s="12">
        <f t="shared" si="0"/>
        <v>14.6739342</v>
      </c>
      <c r="H5" s="14">
        <f>E5+G5</f>
        <v>184.70793419999998</v>
      </c>
    </row>
    <row r="6" spans="2:8">
      <c r="B6" s="10">
        <v>44168</v>
      </c>
      <c r="C6" s="10"/>
      <c r="D6" s="11" t="s">
        <v>3</v>
      </c>
      <c r="E6" s="14">
        <f t="shared" si="1"/>
        <v>184.70793419999998</v>
      </c>
      <c r="F6" s="13">
        <v>4.3099999999999999E-2</v>
      </c>
      <c r="G6" s="12">
        <f t="shared" si="0"/>
        <v>7.9609119640199992</v>
      </c>
      <c r="H6" s="14">
        <v>193.8</v>
      </c>
    </row>
    <row r="7" spans="2:8">
      <c r="B7" s="3">
        <v>44169</v>
      </c>
      <c r="C7" s="3"/>
      <c r="D7" s="4" t="s">
        <v>4</v>
      </c>
      <c r="E7" s="7">
        <f t="shared" si="1"/>
        <v>193.8</v>
      </c>
      <c r="F7" s="9"/>
      <c r="G7" s="5">
        <f t="shared" si="0"/>
        <v>0</v>
      </c>
      <c r="H7" s="7">
        <f t="shared" ref="H7:H25" si="2">E7+G7</f>
        <v>193.8</v>
      </c>
    </row>
    <row r="8" spans="2:8">
      <c r="B8" s="3">
        <v>44170</v>
      </c>
      <c r="C8" s="3"/>
      <c r="D8" s="8" t="s">
        <v>5</v>
      </c>
      <c r="E8" s="7">
        <f t="shared" si="1"/>
        <v>193.8</v>
      </c>
      <c r="F8" s="9"/>
      <c r="G8" s="5">
        <f t="shared" si="0"/>
        <v>0</v>
      </c>
      <c r="H8" s="7">
        <f t="shared" si="2"/>
        <v>193.8</v>
      </c>
    </row>
    <row r="9" spans="2:8">
      <c r="B9" s="3">
        <v>44171</v>
      </c>
      <c r="C9" s="3"/>
      <c r="D9" s="8" t="s">
        <v>6</v>
      </c>
      <c r="E9" s="7">
        <f t="shared" si="1"/>
        <v>193.8</v>
      </c>
      <c r="F9" s="9"/>
      <c r="G9" s="5">
        <f t="shared" si="0"/>
        <v>0</v>
      </c>
      <c r="H9" s="7">
        <f t="shared" si="2"/>
        <v>193.8</v>
      </c>
    </row>
    <row r="10" spans="2:8">
      <c r="B10" s="3">
        <v>44172</v>
      </c>
      <c r="C10" s="3"/>
      <c r="D10" s="4" t="s">
        <v>7</v>
      </c>
      <c r="E10" s="7">
        <f t="shared" si="1"/>
        <v>193.8</v>
      </c>
      <c r="F10" s="9"/>
      <c r="G10" s="5">
        <f t="shared" si="0"/>
        <v>0</v>
      </c>
      <c r="H10" s="7">
        <f t="shared" si="2"/>
        <v>193.8</v>
      </c>
    </row>
    <row r="11" spans="2:8">
      <c r="B11" s="3">
        <v>44173</v>
      </c>
      <c r="C11" s="3"/>
      <c r="D11" s="4" t="s">
        <v>1</v>
      </c>
      <c r="E11" s="7">
        <f t="shared" si="1"/>
        <v>193.8</v>
      </c>
      <c r="F11" s="9"/>
      <c r="G11" s="5">
        <f t="shared" si="0"/>
        <v>0</v>
      </c>
      <c r="H11" s="7">
        <f t="shared" si="2"/>
        <v>193.8</v>
      </c>
    </row>
    <row r="12" spans="2:8">
      <c r="B12" s="3">
        <v>44174</v>
      </c>
      <c r="C12" s="3"/>
      <c r="D12" s="4" t="s">
        <v>2</v>
      </c>
      <c r="E12" s="7">
        <f t="shared" si="1"/>
        <v>193.8</v>
      </c>
      <c r="F12" s="9"/>
      <c r="G12" s="5">
        <f t="shared" si="0"/>
        <v>0</v>
      </c>
      <c r="H12" s="7">
        <f t="shared" si="2"/>
        <v>193.8</v>
      </c>
    </row>
    <row r="13" spans="2:8">
      <c r="B13" s="3">
        <v>44175</v>
      </c>
      <c r="C13" s="3"/>
      <c r="D13" s="4" t="s">
        <v>3</v>
      </c>
      <c r="E13" s="7">
        <f t="shared" si="1"/>
        <v>193.8</v>
      </c>
      <c r="F13" s="9"/>
      <c r="G13" s="5">
        <f t="shared" si="0"/>
        <v>0</v>
      </c>
      <c r="H13" s="7">
        <f t="shared" si="2"/>
        <v>193.8</v>
      </c>
    </row>
    <row r="14" spans="2:8">
      <c r="B14" s="3">
        <v>44176</v>
      </c>
      <c r="C14" s="3"/>
      <c r="D14" s="4" t="s">
        <v>4</v>
      </c>
      <c r="E14" s="7">
        <f t="shared" si="1"/>
        <v>193.8</v>
      </c>
      <c r="F14" s="9"/>
      <c r="G14" s="5">
        <f t="shared" si="0"/>
        <v>0</v>
      </c>
      <c r="H14" s="7">
        <f t="shared" si="2"/>
        <v>193.8</v>
      </c>
    </row>
    <row r="15" spans="2:8">
      <c r="B15" s="3">
        <v>44177</v>
      </c>
      <c r="C15" s="3"/>
      <c r="D15" s="8" t="s">
        <v>5</v>
      </c>
      <c r="E15" s="7">
        <f t="shared" si="1"/>
        <v>193.8</v>
      </c>
      <c r="F15" s="9"/>
      <c r="G15" s="5">
        <f t="shared" si="0"/>
        <v>0</v>
      </c>
      <c r="H15" s="7">
        <f t="shared" si="2"/>
        <v>193.8</v>
      </c>
    </row>
    <row r="16" spans="2:8">
      <c r="B16" s="3">
        <v>44178</v>
      </c>
      <c r="C16" s="3"/>
      <c r="D16" s="8" t="s">
        <v>6</v>
      </c>
      <c r="E16" s="7">
        <f t="shared" si="1"/>
        <v>193.8</v>
      </c>
      <c r="F16" s="9"/>
      <c r="G16" s="5">
        <f t="shared" si="0"/>
        <v>0</v>
      </c>
      <c r="H16" s="7">
        <f t="shared" si="2"/>
        <v>193.8</v>
      </c>
    </row>
    <row r="17" spans="2:8">
      <c r="B17" s="3">
        <v>44179</v>
      </c>
      <c r="C17" s="3"/>
      <c r="D17" s="4" t="s">
        <v>7</v>
      </c>
      <c r="E17" s="7">
        <f t="shared" si="1"/>
        <v>193.8</v>
      </c>
      <c r="F17" s="9"/>
      <c r="G17" s="5">
        <f t="shared" si="0"/>
        <v>0</v>
      </c>
      <c r="H17" s="7">
        <f t="shared" si="2"/>
        <v>193.8</v>
      </c>
    </row>
    <row r="18" spans="2:8">
      <c r="B18" s="3">
        <v>44180</v>
      </c>
      <c r="C18" s="3"/>
      <c r="D18" s="4" t="s">
        <v>1</v>
      </c>
      <c r="E18" s="7">
        <f t="shared" si="1"/>
        <v>193.8</v>
      </c>
      <c r="F18" s="9"/>
      <c r="G18" s="5">
        <f t="shared" si="0"/>
        <v>0</v>
      </c>
      <c r="H18" s="7">
        <f t="shared" si="2"/>
        <v>193.8</v>
      </c>
    </row>
    <row r="19" spans="2:8">
      <c r="B19" s="3">
        <v>44181</v>
      </c>
      <c r="C19" s="3"/>
      <c r="D19" s="4" t="s">
        <v>2</v>
      </c>
      <c r="E19" s="7">
        <f t="shared" si="1"/>
        <v>193.8</v>
      </c>
      <c r="F19" s="9"/>
      <c r="G19" s="5">
        <f t="shared" si="0"/>
        <v>0</v>
      </c>
      <c r="H19" s="7">
        <f t="shared" si="2"/>
        <v>193.8</v>
      </c>
    </row>
    <row r="20" spans="2:8">
      <c r="B20" s="3">
        <v>44182</v>
      </c>
      <c r="C20" s="3"/>
      <c r="D20" s="4" t="s">
        <v>3</v>
      </c>
      <c r="E20" s="7">
        <f t="shared" si="1"/>
        <v>193.8</v>
      </c>
      <c r="F20" s="9"/>
      <c r="G20" s="5">
        <f t="shared" si="0"/>
        <v>0</v>
      </c>
      <c r="H20" s="7">
        <f t="shared" si="2"/>
        <v>193.8</v>
      </c>
    </row>
    <row r="21" spans="2:8">
      <c r="B21" s="3">
        <v>44183</v>
      </c>
      <c r="C21" s="3"/>
      <c r="D21" s="4" t="s">
        <v>4</v>
      </c>
      <c r="E21" s="7">
        <f t="shared" si="1"/>
        <v>193.8</v>
      </c>
      <c r="F21" s="9"/>
      <c r="G21" s="5">
        <f t="shared" si="0"/>
        <v>0</v>
      </c>
      <c r="H21" s="7">
        <f t="shared" si="2"/>
        <v>193.8</v>
      </c>
    </row>
    <row r="22" spans="2:8">
      <c r="B22" s="3">
        <v>44184</v>
      </c>
      <c r="C22" s="3"/>
      <c r="D22" s="8" t="s">
        <v>5</v>
      </c>
      <c r="E22" s="7">
        <f t="shared" si="1"/>
        <v>193.8</v>
      </c>
      <c r="F22" s="9"/>
      <c r="G22" s="5">
        <f t="shared" si="0"/>
        <v>0</v>
      </c>
      <c r="H22" s="7">
        <f t="shared" si="2"/>
        <v>193.8</v>
      </c>
    </row>
    <row r="23" spans="2:8">
      <c r="B23" s="3">
        <v>44185</v>
      </c>
      <c r="C23" s="3"/>
      <c r="D23" s="8" t="s">
        <v>6</v>
      </c>
      <c r="E23" s="7">
        <f t="shared" si="1"/>
        <v>193.8</v>
      </c>
      <c r="F23" s="9"/>
      <c r="G23" s="5">
        <f t="shared" si="0"/>
        <v>0</v>
      </c>
      <c r="H23" s="7">
        <f t="shared" si="2"/>
        <v>193.8</v>
      </c>
    </row>
    <row r="24" spans="2:8">
      <c r="B24" s="3">
        <v>44186</v>
      </c>
      <c r="C24" s="3"/>
      <c r="D24" s="4" t="s">
        <v>7</v>
      </c>
      <c r="E24" s="7">
        <f t="shared" si="1"/>
        <v>193.8</v>
      </c>
      <c r="F24" s="9"/>
      <c r="G24" s="5">
        <f t="shared" si="0"/>
        <v>0</v>
      </c>
      <c r="H24" s="7">
        <f t="shared" si="2"/>
        <v>193.8</v>
      </c>
    </row>
    <row r="25" spans="2:8">
      <c r="B25" s="3">
        <v>44187</v>
      </c>
      <c r="C25" s="3"/>
      <c r="D25" s="4" t="s">
        <v>1</v>
      </c>
      <c r="E25" s="7">
        <f t="shared" si="1"/>
        <v>193.8</v>
      </c>
      <c r="F25" s="9"/>
      <c r="G25" s="5">
        <f t="shared" si="0"/>
        <v>0</v>
      </c>
      <c r="H25" s="7">
        <f t="shared" si="2"/>
        <v>193.8</v>
      </c>
    </row>
    <row r="26" spans="2:8">
      <c r="B26" s="3">
        <v>44188</v>
      </c>
      <c r="C26" s="3"/>
      <c r="D26" s="4" t="s">
        <v>2</v>
      </c>
      <c r="E26" s="4"/>
      <c r="F26" s="9"/>
      <c r="G26" s="4"/>
      <c r="H26" s="4"/>
    </row>
    <row r="27" spans="2:8">
      <c r="B27" s="3">
        <v>44189</v>
      </c>
      <c r="C27" s="3"/>
      <c r="D27" s="4" t="s">
        <v>3</v>
      </c>
      <c r="E27" s="4"/>
      <c r="F27" s="9"/>
      <c r="G27" s="4"/>
      <c r="H27" s="4"/>
    </row>
    <row r="28" spans="2:8">
      <c r="B28" s="3">
        <v>44190</v>
      </c>
      <c r="C28" s="3"/>
      <c r="D28" s="4" t="s">
        <v>4</v>
      </c>
      <c r="E28" s="4"/>
      <c r="F28" s="9"/>
      <c r="G28" s="4"/>
      <c r="H28" s="4"/>
    </row>
    <row r="29" spans="2:8">
      <c r="B29" s="3">
        <v>44191</v>
      </c>
      <c r="C29" s="3"/>
      <c r="D29" s="8" t="s">
        <v>5</v>
      </c>
      <c r="E29" s="4"/>
      <c r="F29" s="9"/>
      <c r="G29" s="4"/>
      <c r="H29" s="4"/>
    </row>
    <row r="30" spans="2:8">
      <c r="B30" s="3">
        <v>44192</v>
      </c>
      <c r="C30" s="3"/>
      <c r="D30" s="8" t="s">
        <v>6</v>
      </c>
      <c r="E30" s="4"/>
      <c r="F30" s="9"/>
      <c r="G30" s="4"/>
      <c r="H30" s="4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Target</vt:lpstr>
      <vt:lpstr>DAILY RESULT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Galuh Kartika Putri</dc:creator>
  <cp:lastModifiedBy>Galuh Kartika Putri</cp:lastModifiedBy>
  <dcterms:created xsi:type="dcterms:W3CDTF">2020-12-02T10:50:13Z</dcterms:created>
  <dcterms:modified xsi:type="dcterms:W3CDTF">2020-12-10T18:20:27Z</dcterms:modified>
</cp:coreProperties>
</file>