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san\Desktop\"/>
    </mc:Choice>
  </mc:AlternateContent>
  <bookViews>
    <workbookView xWindow="0" yWindow="0" windowWidth="20490" windowHeight="9060"/>
  </bookViews>
  <sheets>
    <sheet name="EU" sheetId="1" r:id="rId1"/>
    <sheet name="GU" sheetId="3" r:id="rId2"/>
    <sheet name="AU" sheetId="4" r:id="rId3"/>
    <sheet name="UJ" sheetId="5" r:id="rId4"/>
    <sheet name="UC" sheetId="6" r:id="rId5"/>
    <sheet name="EG" sheetId="7" r:id="rId6"/>
    <sheet name="EJ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3" l="1"/>
  <c r="H26" i="4"/>
  <c r="H26" i="5"/>
  <c r="H26" i="6"/>
  <c r="H26" i="7"/>
  <c r="H26" i="8"/>
  <c r="H26" i="1"/>
  <c r="G26" i="3"/>
  <c r="G26" i="4"/>
  <c r="G26" i="5"/>
  <c r="G26" i="6"/>
  <c r="G26" i="8"/>
  <c r="G26" i="7"/>
  <c r="J10" i="1"/>
  <c r="G26" i="1"/>
  <c r="F26" i="3"/>
  <c r="F26" i="4"/>
  <c r="F26" i="5"/>
  <c r="F26" i="6"/>
  <c r="F26" i="7"/>
  <c r="F26" i="8"/>
  <c r="F26" i="1"/>
  <c r="M10" i="1" l="1"/>
  <c r="L10" i="1"/>
  <c r="K10" i="1"/>
  <c r="D27" i="3"/>
  <c r="D27" i="4"/>
  <c r="D27" i="5"/>
  <c r="D27" i="6"/>
  <c r="D27" i="7"/>
  <c r="D27" i="8"/>
  <c r="D27" i="1"/>
  <c r="C27" i="3"/>
  <c r="C27" i="4"/>
  <c r="C27" i="5"/>
  <c r="C27" i="6"/>
  <c r="C27" i="7"/>
  <c r="C27" i="8"/>
  <c r="C27" i="1"/>
  <c r="D26" i="3"/>
  <c r="D26" i="4"/>
  <c r="D26" i="5"/>
  <c r="D26" i="6"/>
  <c r="D26" i="7"/>
  <c r="D26" i="8"/>
  <c r="D26" i="1"/>
  <c r="C26" i="3"/>
  <c r="C26" i="4"/>
  <c r="C26" i="5"/>
  <c r="C26" i="6"/>
  <c r="C26" i="7"/>
  <c r="C26" i="8"/>
  <c r="C26" i="1"/>
  <c r="B26" i="3"/>
  <c r="B26" i="4"/>
  <c r="B26" i="5"/>
  <c r="B26" i="6"/>
  <c r="B26" i="7"/>
  <c r="B26" i="8"/>
  <c r="B26" i="1"/>
  <c r="E26" i="1"/>
  <c r="E26" i="3"/>
  <c r="E26" i="4"/>
  <c r="E26" i="5"/>
  <c r="E26" i="6"/>
  <c r="E26" i="7"/>
  <c r="E26" i="8"/>
</calcChain>
</file>

<file path=xl/sharedStrings.xml><?xml version="1.0" encoding="utf-8"?>
<sst xmlns="http://schemas.openxmlformats.org/spreadsheetml/2006/main" count="84" uniqueCount="14">
  <si>
    <t>Date</t>
  </si>
  <si>
    <t>Gap pips</t>
  </si>
  <si>
    <t>TP</t>
  </si>
  <si>
    <t>PIPs-4</t>
  </si>
  <si>
    <t>SL 50</t>
  </si>
  <si>
    <t>Hit after H1 Candle No.</t>
  </si>
  <si>
    <t>Free to go</t>
  </si>
  <si>
    <t>If stops with conditions</t>
  </si>
  <si>
    <t>Candle13 Stop PIPs-4</t>
  </si>
  <si>
    <t>+No trade on gaps more than 130</t>
  </si>
  <si>
    <t>SUM</t>
  </si>
  <si>
    <t>A)Candle13 Stop PIPs-4</t>
  </si>
  <si>
    <t>A+No trade on gaps more than 130</t>
  </si>
  <si>
    <t>A+Visual 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</si>
</sst>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/>
    </xf>
    <xf numFmtId="0" fontId="0" fillId="0" borderId="4" xfId="0" quotePrefix="1" applyFill="1" applyBorder="1"/>
    <xf numFmtId="0" fontId="0" fillId="0" borderId="8" xfId="0" applyFill="1" applyBorder="1"/>
    <xf numFmtId="0" fontId="0" fillId="0" borderId="0" xfId="0" applyBorder="1" applyAlignment="1">
      <alignment horizontal="center"/>
    </xf>
    <xf numFmtId="0" fontId="0" fillId="0" borderId="0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C22" sqref="C22"/>
    </sheetView>
  </sheetViews>
  <sheetFormatPr defaultRowHeight="15" x14ac:dyDescent="0.25"/>
  <cols>
    <col min="3" max="4" width="12" bestFit="1" customWidth="1"/>
    <col min="6" max="6" width="21.85546875" bestFit="1" customWidth="1"/>
    <col min="7" max="7" width="31.85546875" bestFit="1" customWidth="1"/>
    <col min="8" max="8" width="29.42578125" customWidth="1"/>
    <col min="10" max="13" width="10" customWidth="1"/>
  </cols>
  <sheetData>
    <row r="1" spans="1:13" x14ac:dyDescent="0.25">
      <c r="C1" s="3" t="s">
        <v>5</v>
      </c>
      <c r="D1" s="4"/>
      <c r="E1" s="9" t="s">
        <v>6</v>
      </c>
      <c r="F1" s="12" t="s">
        <v>7</v>
      </c>
      <c r="G1" s="2"/>
      <c r="H1" s="2"/>
    </row>
    <row r="2" spans="1:13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11</v>
      </c>
      <c r="G2" s="13" t="s">
        <v>12</v>
      </c>
      <c r="H2" s="16" t="s">
        <v>13</v>
      </c>
    </row>
    <row r="3" spans="1:13" x14ac:dyDescent="0.25">
      <c r="A3">
        <v>20171002</v>
      </c>
      <c r="B3">
        <v>23</v>
      </c>
      <c r="C3" s="5">
        <v>2</v>
      </c>
      <c r="D3" s="6"/>
      <c r="E3" s="10">
        <v>19</v>
      </c>
      <c r="F3" s="10">
        <v>19</v>
      </c>
      <c r="G3" s="10">
        <v>19</v>
      </c>
      <c r="H3" s="10">
        <v>19</v>
      </c>
    </row>
    <row r="4" spans="1:13" x14ac:dyDescent="0.25">
      <c r="A4">
        <v>20170925</v>
      </c>
      <c r="B4">
        <v>48</v>
      </c>
      <c r="C4" s="5"/>
      <c r="D4" s="6">
        <v>20</v>
      </c>
      <c r="E4" s="10">
        <v>-54</v>
      </c>
      <c r="F4" s="10">
        <v>3</v>
      </c>
      <c r="G4" s="10">
        <v>3</v>
      </c>
      <c r="H4" s="10">
        <v>3</v>
      </c>
    </row>
    <row r="5" spans="1:13" x14ac:dyDescent="0.25">
      <c r="A5">
        <v>20170918</v>
      </c>
      <c r="B5">
        <v>24</v>
      </c>
      <c r="C5" s="5">
        <v>2</v>
      </c>
      <c r="D5" s="6"/>
      <c r="E5" s="10">
        <v>20</v>
      </c>
      <c r="F5" s="10">
        <v>20</v>
      </c>
      <c r="G5" s="10">
        <v>20</v>
      </c>
      <c r="H5" s="10">
        <v>20</v>
      </c>
    </row>
    <row r="6" spans="1:13" x14ac:dyDescent="0.25">
      <c r="A6">
        <v>20170911</v>
      </c>
      <c r="B6">
        <v>16</v>
      </c>
      <c r="C6" s="5"/>
      <c r="D6" s="6">
        <v>19</v>
      </c>
      <c r="E6" s="10">
        <v>-54</v>
      </c>
      <c r="F6" s="10">
        <v>2</v>
      </c>
      <c r="G6" s="10">
        <v>2</v>
      </c>
      <c r="H6" s="10">
        <v>2</v>
      </c>
    </row>
    <row r="7" spans="1:13" x14ac:dyDescent="0.25">
      <c r="A7">
        <v>20170904</v>
      </c>
      <c r="B7">
        <v>23</v>
      </c>
      <c r="C7" s="5"/>
      <c r="D7" s="6">
        <v>43</v>
      </c>
      <c r="E7" s="10">
        <v>-54</v>
      </c>
      <c r="F7" s="10">
        <v>-38</v>
      </c>
      <c r="G7" s="10">
        <v>-38</v>
      </c>
      <c r="H7" s="10">
        <v>-38</v>
      </c>
      <c r="J7" s="2" t="s">
        <v>10</v>
      </c>
      <c r="K7" s="2"/>
      <c r="L7" s="2"/>
      <c r="M7" s="2"/>
    </row>
    <row r="8" spans="1:13" x14ac:dyDescent="0.25">
      <c r="A8">
        <v>20170828</v>
      </c>
      <c r="B8">
        <v>20</v>
      </c>
      <c r="C8" s="5">
        <v>6</v>
      </c>
      <c r="D8" s="6"/>
      <c r="E8" s="10">
        <v>16</v>
      </c>
      <c r="F8" s="10">
        <v>16</v>
      </c>
      <c r="G8" s="10">
        <v>16</v>
      </c>
      <c r="H8" s="10">
        <v>16</v>
      </c>
      <c r="J8" s="9" t="s">
        <v>6</v>
      </c>
      <c r="K8" s="12" t="s">
        <v>7</v>
      </c>
      <c r="L8" s="2"/>
      <c r="M8" s="2"/>
    </row>
    <row r="9" spans="1:13" x14ac:dyDescent="0.25">
      <c r="A9">
        <v>20170612</v>
      </c>
      <c r="B9">
        <v>11</v>
      </c>
      <c r="C9" s="5"/>
      <c r="D9" s="6">
        <v>64</v>
      </c>
      <c r="E9" s="10">
        <v>-54</v>
      </c>
      <c r="F9" s="10">
        <v>-22</v>
      </c>
      <c r="G9" s="10">
        <v>-22</v>
      </c>
      <c r="H9" s="10">
        <v>-22</v>
      </c>
      <c r="J9" s="10" t="s">
        <v>3</v>
      </c>
      <c r="K9" s="10" t="s">
        <v>11</v>
      </c>
      <c r="L9" s="13" t="s">
        <v>9</v>
      </c>
      <c r="M9" s="16" t="s">
        <v>13</v>
      </c>
    </row>
    <row r="10" spans="1:13" x14ac:dyDescent="0.25">
      <c r="A10">
        <v>20170522</v>
      </c>
      <c r="B10">
        <v>12</v>
      </c>
      <c r="C10" s="5">
        <v>1</v>
      </c>
      <c r="D10" s="6"/>
      <c r="E10" s="10">
        <v>8</v>
      </c>
      <c r="F10" s="10">
        <v>8</v>
      </c>
      <c r="G10" s="10">
        <v>8</v>
      </c>
      <c r="H10" s="10">
        <v>8</v>
      </c>
      <c r="J10">
        <f>E26+GU!E26+AU!E26+UJ!E26+UC!E26+EG!E26+EJ!E26</f>
        <v>-78</v>
      </c>
      <c r="K10">
        <f>F26+GU!F26+AU!F26+UJ!F26+UC!F26+EG!F26+EJ!F26</f>
        <v>695</v>
      </c>
      <c r="L10">
        <f>G26+GU!G26+AU!G26+UJ!G26+UC!G26+EG!G26+EJ!G26</f>
        <v>428</v>
      </c>
      <c r="M10">
        <f>H26+GU!H26+AU!H26+UJ!H26+UC!H26+EG!H26+EJ!H26</f>
        <v>729</v>
      </c>
    </row>
    <row r="11" spans="1:13" x14ac:dyDescent="0.25">
      <c r="A11">
        <v>20170508</v>
      </c>
      <c r="B11">
        <v>21</v>
      </c>
      <c r="C11" s="5">
        <v>2</v>
      </c>
      <c r="D11" s="6"/>
      <c r="E11" s="10">
        <v>17</v>
      </c>
      <c r="F11" s="10">
        <v>17</v>
      </c>
      <c r="G11" s="10">
        <v>17</v>
      </c>
      <c r="H11" s="10">
        <v>17</v>
      </c>
    </row>
    <row r="12" spans="1:13" x14ac:dyDescent="0.25">
      <c r="A12">
        <v>20170501</v>
      </c>
      <c r="B12">
        <v>11</v>
      </c>
      <c r="C12" s="5">
        <v>1</v>
      </c>
      <c r="D12" s="6"/>
      <c r="E12" s="10">
        <v>7</v>
      </c>
      <c r="F12" s="10">
        <v>7</v>
      </c>
      <c r="G12" s="10">
        <v>7</v>
      </c>
      <c r="H12" s="10">
        <v>7</v>
      </c>
    </row>
    <row r="13" spans="1:13" x14ac:dyDescent="0.25">
      <c r="A13">
        <v>20170424</v>
      </c>
      <c r="B13">
        <v>196</v>
      </c>
      <c r="C13" s="5"/>
      <c r="D13" s="6">
        <v>210</v>
      </c>
      <c r="E13" s="10">
        <v>-54</v>
      </c>
      <c r="F13" s="10">
        <v>56</v>
      </c>
      <c r="G13" s="10"/>
      <c r="H13" s="10">
        <v>56</v>
      </c>
    </row>
    <row r="14" spans="1:13" x14ac:dyDescent="0.25">
      <c r="A14">
        <v>20170327</v>
      </c>
      <c r="B14">
        <v>41</v>
      </c>
      <c r="C14" s="5"/>
      <c r="D14" s="6">
        <v>16</v>
      </c>
      <c r="E14" s="10">
        <v>-54</v>
      </c>
      <c r="F14" s="10">
        <v>-24</v>
      </c>
      <c r="G14" s="10">
        <v>-24</v>
      </c>
      <c r="H14" s="10">
        <v>-24</v>
      </c>
    </row>
    <row r="15" spans="1:13" x14ac:dyDescent="0.25">
      <c r="A15">
        <v>20170306</v>
      </c>
      <c r="B15">
        <v>12</v>
      </c>
      <c r="C15" s="5">
        <v>11</v>
      </c>
      <c r="D15" s="6"/>
      <c r="E15" s="10">
        <v>8</v>
      </c>
      <c r="F15" s="10">
        <v>8</v>
      </c>
      <c r="G15" s="10">
        <v>8</v>
      </c>
      <c r="H15" s="10">
        <v>8</v>
      </c>
    </row>
    <row r="16" spans="1:13" x14ac:dyDescent="0.25">
      <c r="A16">
        <v>20170213</v>
      </c>
      <c r="B16">
        <v>11</v>
      </c>
      <c r="C16" s="5">
        <v>10</v>
      </c>
      <c r="D16" s="6"/>
      <c r="E16" s="10">
        <v>7</v>
      </c>
      <c r="F16" s="10">
        <v>7</v>
      </c>
      <c r="G16" s="10">
        <v>7</v>
      </c>
      <c r="H16" s="10">
        <v>7</v>
      </c>
    </row>
    <row r="17" spans="1:8" x14ac:dyDescent="0.25">
      <c r="A17">
        <v>20170130</v>
      </c>
      <c r="B17">
        <v>24</v>
      </c>
      <c r="C17" s="5">
        <v>11</v>
      </c>
      <c r="D17" s="6"/>
      <c r="E17" s="10">
        <v>7</v>
      </c>
      <c r="F17" s="10">
        <v>7</v>
      </c>
      <c r="G17" s="10">
        <v>7</v>
      </c>
      <c r="H17" s="10">
        <v>7</v>
      </c>
    </row>
    <row r="18" spans="1:8" x14ac:dyDescent="0.25">
      <c r="A18">
        <v>20170116</v>
      </c>
      <c r="B18">
        <v>35</v>
      </c>
      <c r="C18" s="5">
        <v>30</v>
      </c>
      <c r="D18" s="6"/>
      <c r="E18" s="10">
        <v>31</v>
      </c>
      <c r="F18" s="10">
        <v>-18</v>
      </c>
      <c r="G18" s="10">
        <v>-18</v>
      </c>
      <c r="H18" s="10">
        <v>-18</v>
      </c>
    </row>
    <row r="19" spans="1:8" x14ac:dyDescent="0.25">
      <c r="A19">
        <v>20170102</v>
      </c>
      <c r="B19">
        <v>13</v>
      </c>
      <c r="C19" s="7"/>
      <c r="D19" s="8">
        <v>7</v>
      </c>
      <c r="E19" s="11">
        <v>-54</v>
      </c>
      <c r="F19" s="11">
        <v>-54</v>
      </c>
      <c r="G19" s="11">
        <v>-54</v>
      </c>
      <c r="H19" s="11"/>
    </row>
    <row r="26" spans="1:8" x14ac:dyDescent="0.25">
      <c r="B26">
        <f>AVERAGE(B14:B19,B3:B12)</f>
        <v>21.5625</v>
      </c>
      <c r="C26">
        <f>COUNTA(C3:C19)</f>
        <v>10</v>
      </c>
      <c r="D26">
        <f>COUNTA(D3:D19)</f>
        <v>7</v>
      </c>
      <c r="E26">
        <f>SUM(E3:E25)</f>
        <v>-238</v>
      </c>
      <c r="F26">
        <f>SUM(F3:F25)</f>
        <v>14</v>
      </c>
      <c r="G26">
        <f>SUM(G3:G25)</f>
        <v>-42</v>
      </c>
      <c r="H26">
        <f>SUM(H3:H25)</f>
        <v>68</v>
      </c>
    </row>
    <row r="27" spans="1:8" x14ac:dyDescent="0.25">
      <c r="C27">
        <f>C26/(C26+D26)*100</f>
        <v>58.82352941176471</v>
      </c>
      <c r="D27">
        <f>D26/(C26+D26)*100</f>
        <v>41.17647058823529</v>
      </c>
    </row>
  </sheetData>
  <mergeCells count="4">
    <mergeCell ref="C1:D1"/>
    <mergeCell ref="F1:H1"/>
    <mergeCell ref="K8:M8"/>
    <mergeCell ref="J7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3" workbookViewId="0">
      <selection activeCell="G11" sqref="G11"/>
    </sheetView>
  </sheetViews>
  <sheetFormatPr defaultRowHeight="15" x14ac:dyDescent="0.25"/>
  <cols>
    <col min="3" max="4" width="12" bestFit="1" customWidth="1"/>
    <col min="5" max="5" width="9.85546875" bestFit="1" customWidth="1"/>
    <col min="6" max="6" width="22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20171009</v>
      </c>
      <c r="B3">
        <v>25</v>
      </c>
      <c r="C3" s="5"/>
      <c r="D3" s="6">
        <v>13</v>
      </c>
      <c r="E3" s="10">
        <v>-54</v>
      </c>
      <c r="F3" s="10">
        <v>-18</v>
      </c>
      <c r="G3" s="10">
        <v>-18</v>
      </c>
      <c r="H3" s="10">
        <v>-18</v>
      </c>
    </row>
    <row r="4" spans="1:8" x14ac:dyDescent="0.25">
      <c r="A4">
        <v>20171002</v>
      </c>
      <c r="B4">
        <v>25</v>
      </c>
      <c r="C4" s="5">
        <v>2</v>
      </c>
      <c r="D4" s="6"/>
      <c r="E4" s="10">
        <v>21</v>
      </c>
      <c r="F4" s="10">
        <v>21</v>
      </c>
      <c r="G4" s="10">
        <v>21</v>
      </c>
      <c r="H4" s="10">
        <v>21</v>
      </c>
    </row>
    <row r="5" spans="1:8" x14ac:dyDescent="0.25">
      <c r="A5">
        <v>20170918</v>
      </c>
      <c r="B5">
        <v>25</v>
      </c>
      <c r="C5" s="5">
        <v>2</v>
      </c>
      <c r="D5" s="6"/>
      <c r="E5" s="10">
        <v>21</v>
      </c>
      <c r="F5" s="10">
        <v>21</v>
      </c>
      <c r="G5" s="10">
        <v>21</v>
      </c>
      <c r="H5" s="10">
        <v>21</v>
      </c>
    </row>
    <row r="6" spans="1:8" x14ac:dyDescent="0.25">
      <c r="A6">
        <v>20170911</v>
      </c>
      <c r="B6">
        <v>10</v>
      </c>
      <c r="C6" s="5">
        <v>3</v>
      </c>
      <c r="D6" s="6"/>
      <c r="E6" s="10">
        <v>6</v>
      </c>
      <c r="F6" s="10">
        <v>6</v>
      </c>
      <c r="G6" s="10">
        <v>6</v>
      </c>
      <c r="H6" s="10">
        <v>6</v>
      </c>
    </row>
    <row r="7" spans="1:8" x14ac:dyDescent="0.25">
      <c r="A7">
        <v>20170828</v>
      </c>
      <c r="B7">
        <v>45</v>
      </c>
      <c r="C7" s="5">
        <v>8</v>
      </c>
      <c r="D7" s="6"/>
      <c r="E7" s="10">
        <v>41</v>
      </c>
      <c r="F7" s="10">
        <v>41</v>
      </c>
      <c r="G7" s="10">
        <v>41</v>
      </c>
      <c r="H7" s="10">
        <v>41</v>
      </c>
    </row>
    <row r="8" spans="1:8" x14ac:dyDescent="0.25">
      <c r="A8">
        <v>20170703</v>
      </c>
      <c r="B8">
        <v>28</v>
      </c>
      <c r="C8" s="5"/>
      <c r="D8" s="6">
        <v>15</v>
      </c>
      <c r="E8" s="10">
        <v>-54</v>
      </c>
      <c r="F8" s="10">
        <v>-41</v>
      </c>
      <c r="G8" s="10">
        <v>-41</v>
      </c>
      <c r="H8" s="10">
        <v>-41</v>
      </c>
    </row>
    <row r="9" spans="1:8" x14ac:dyDescent="0.25">
      <c r="A9">
        <v>20170626</v>
      </c>
      <c r="B9">
        <v>13</v>
      </c>
      <c r="C9" s="5">
        <v>13</v>
      </c>
      <c r="D9" s="6"/>
      <c r="E9" s="10">
        <v>9</v>
      </c>
      <c r="F9" s="10">
        <v>9</v>
      </c>
      <c r="G9" s="10">
        <v>9</v>
      </c>
      <c r="H9" s="10">
        <v>9</v>
      </c>
    </row>
    <row r="10" spans="1:8" x14ac:dyDescent="0.25">
      <c r="A10">
        <v>20170619</v>
      </c>
      <c r="B10">
        <v>15</v>
      </c>
      <c r="C10" s="5">
        <v>10</v>
      </c>
      <c r="D10" s="6"/>
      <c r="E10" s="10">
        <v>11</v>
      </c>
      <c r="F10" s="10">
        <v>11</v>
      </c>
      <c r="G10" s="10">
        <v>11</v>
      </c>
      <c r="H10" s="10">
        <v>11</v>
      </c>
    </row>
    <row r="11" spans="1:8" x14ac:dyDescent="0.25">
      <c r="A11">
        <v>20170612</v>
      </c>
      <c r="B11">
        <v>33</v>
      </c>
      <c r="C11" s="5">
        <v>2</v>
      </c>
      <c r="D11" s="6"/>
      <c r="E11" s="10">
        <v>29</v>
      </c>
      <c r="F11" s="10">
        <v>29</v>
      </c>
      <c r="G11" s="10">
        <v>29</v>
      </c>
      <c r="H11" s="10">
        <v>29</v>
      </c>
    </row>
    <row r="12" spans="1:8" x14ac:dyDescent="0.25">
      <c r="A12">
        <v>20170605</v>
      </c>
      <c r="B12">
        <v>28</v>
      </c>
      <c r="C12" s="5">
        <v>12</v>
      </c>
      <c r="D12" s="6"/>
      <c r="E12" s="10">
        <v>24</v>
      </c>
      <c r="F12" s="10">
        <v>24</v>
      </c>
      <c r="G12" s="10">
        <v>24</v>
      </c>
      <c r="H12" s="10">
        <v>24</v>
      </c>
    </row>
    <row r="13" spans="1:8" x14ac:dyDescent="0.25">
      <c r="A13">
        <v>20170522</v>
      </c>
      <c r="B13">
        <v>45</v>
      </c>
      <c r="C13" s="5">
        <v>18</v>
      </c>
      <c r="D13" s="6"/>
      <c r="E13" s="10">
        <v>41</v>
      </c>
      <c r="F13" s="10">
        <v>-24</v>
      </c>
      <c r="G13" s="10">
        <v>-24</v>
      </c>
      <c r="H13" s="10">
        <v>-24</v>
      </c>
    </row>
    <row r="14" spans="1:8" x14ac:dyDescent="0.25">
      <c r="A14">
        <v>20170501</v>
      </c>
      <c r="B14">
        <v>14</v>
      </c>
      <c r="C14" s="5"/>
      <c r="D14" s="6">
        <v>25</v>
      </c>
      <c r="E14" s="10">
        <v>-54</v>
      </c>
      <c r="F14" s="10">
        <v>-16</v>
      </c>
      <c r="G14" s="10">
        <v>-16</v>
      </c>
      <c r="H14" s="10">
        <v>-16</v>
      </c>
    </row>
    <row r="15" spans="1:8" x14ac:dyDescent="0.25">
      <c r="A15">
        <v>20170424</v>
      </c>
      <c r="B15">
        <v>34</v>
      </c>
      <c r="C15" s="5">
        <v>5</v>
      </c>
      <c r="D15" s="6"/>
      <c r="E15" s="10">
        <v>30</v>
      </c>
      <c r="F15" s="10">
        <v>30</v>
      </c>
      <c r="G15" s="10">
        <v>30</v>
      </c>
      <c r="H15" s="10">
        <v>30</v>
      </c>
    </row>
    <row r="16" spans="1:8" x14ac:dyDescent="0.25">
      <c r="A16">
        <v>20170312</v>
      </c>
      <c r="B16">
        <v>11</v>
      </c>
      <c r="C16" s="5">
        <v>1</v>
      </c>
      <c r="D16" s="6"/>
      <c r="E16" s="10">
        <v>7</v>
      </c>
      <c r="F16" s="10">
        <v>7</v>
      </c>
      <c r="G16" s="10">
        <v>7</v>
      </c>
      <c r="H16" s="10">
        <v>7</v>
      </c>
    </row>
    <row r="17" spans="1:8" x14ac:dyDescent="0.25">
      <c r="A17">
        <v>20170227</v>
      </c>
      <c r="B17">
        <v>15</v>
      </c>
      <c r="C17" s="5">
        <v>1</v>
      </c>
      <c r="D17" s="6"/>
      <c r="E17" s="10">
        <v>11</v>
      </c>
      <c r="F17" s="10">
        <v>11</v>
      </c>
      <c r="G17" s="10">
        <v>11</v>
      </c>
      <c r="H17" s="10">
        <v>11</v>
      </c>
    </row>
    <row r="18" spans="1:8" x14ac:dyDescent="0.25">
      <c r="A18">
        <v>20170213</v>
      </c>
      <c r="B18">
        <v>14</v>
      </c>
      <c r="C18" s="5">
        <v>1</v>
      </c>
      <c r="D18" s="6"/>
      <c r="E18" s="10">
        <v>10</v>
      </c>
      <c r="F18" s="10">
        <v>10</v>
      </c>
      <c r="G18" s="10">
        <v>10</v>
      </c>
      <c r="H18" s="10">
        <v>10</v>
      </c>
    </row>
    <row r="19" spans="1:8" x14ac:dyDescent="0.25">
      <c r="A19">
        <v>20170130</v>
      </c>
      <c r="B19">
        <v>38</v>
      </c>
      <c r="C19" s="7">
        <v>11</v>
      </c>
      <c r="D19" s="8"/>
      <c r="E19" s="11">
        <v>34</v>
      </c>
      <c r="F19" s="11">
        <v>34</v>
      </c>
      <c r="G19" s="11">
        <v>34</v>
      </c>
      <c r="H19" s="11">
        <v>34</v>
      </c>
    </row>
    <row r="20" spans="1:8" x14ac:dyDescent="0.25">
      <c r="A20">
        <v>20170116</v>
      </c>
      <c r="B20">
        <v>201</v>
      </c>
      <c r="C20">
        <v>38</v>
      </c>
      <c r="E20">
        <v>196</v>
      </c>
      <c r="F20" s="14">
        <v>58</v>
      </c>
      <c r="G20" s="14"/>
      <c r="H20" s="14">
        <v>58</v>
      </c>
    </row>
    <row r="21" spans="1:8" x14ac:dyDescent="0.25">
      <c r="A21">
        <v>20170109</v>
      </c>
      <c r="B21">
        <v>33</v>
      </c>
      <c r="D21">
        <v>8</v>
      </c>
      <c r="E21">
        <v>-54</v>
      </c>
      <c r="F21">
        <v>-54</v>
      </c>
      <c r="G21">
        <v>-54</v>
      </c>
      <c r="H21">
        <v>-54</v>
      </c>
    </row>
    <row r="26" spans="1:8" x14ac:dyDescent="0.25">
      <c r="B26">
        <f>AVERAGE(B14:B19,B3:B12)</f>
        <v>23.3125</v>
      </c>
      <c r="C26">
        <f>COUNTA(C3:C19)</f>
        <v>14</v>
      </c>
      <c r="D26">
        <f>COUNTA(D3:D19)</f>
        <v>3</v>
      </c>
      <c r="E26">
        <f>SUM(E3:E25)</f>
        <v>275</v>
      </c>
      <c r="F26">
        <f>SUM(F3:F25)</f>
        <v>159</v>
      </c>
      <c r="G26">
        <f>SUM(G3:G25)</f>
        <v>101</v>
      </c>
      <c r="H26">
        <f>SUM(H3:H25)</f>
        <v>159</v>
      </c>
    </row>
    <row r="27" spans="1:8" x14ac:dyDescent="0.25">
      <c r="C27">
        <f>C26/(C26+D26)*100</f>
        <v>82.35294117647058</v>
      </c>
      <c r="D27">
        <f>D26/(C26+D26)*100</f>
        <v>17.647058823529413</v>
      </c>
    </row>
  </sheetData>
  <mergeCells count="2">
    <mergeCell ref="C1:D1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0" workbookViewId="0">
      <selection activeCell="G23" sqref="G23"/>
    </sheetView>
  </sheetViews>
  <sheetFormatPr defaultRowHeight="15" x14ac:dyDescent="0.25"/>
  <cols>
    <col min="3" max="4" width="11" customWidth="1"/>
    <col min="6" max="6" width="22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20170925</v>
      </c>
      <c r="B3">
        <v>12</v>
      </c>
      <c r="C3" s="5">
        <v>3</v>
      </c>
      <c r="D3" s="6"/>
      <c r="E3" s="10">
        <v>8</v>
      </c>
      <c r="F3" s="10">
        <v>8</v>
      </c>
      <c r="G3" s="10">
        <v>8</v>
      </c>
      <c r="H3" s="10">
        <v>8</v>
      </c>
    </row>
    <row r="4" spans="1:8" x14ac:dyDescent="0.25">
      <c r="A4">
        <v>20170904</v>
      </c>
      <c r="B4">
        <v>20</v>
      </c>
      <c r="C4" s="5">
        <v>2</v>
      </c>
      <c r="D4" s="6"/>
      <c r="E4" s="10">
        <v>16</v>
      </c>
      <c r="F4" s="10">
        <v>16</v>
      </c>
      <c r="G4" s="10">
        <v>16</v>
      </c>
      <c r="H4" s="10">
        <v>16</v>
      </c>
    </row>
    <row r="5" spans="1:8" x14ac:dyDescent="0.25">
      <c r="A5">
        <v>20170807</v>
      </c>
      <c r="B5">
        <v>11</v>
      </c>
      <c r="C5" s="5">
        <v>2</v>
      </c>
      <c r="D5" s="6"/>
      <c r="E5" s="10">
        <v>7</v>
      </c>
      <c r="F5" s="10">
        <v>7</v>
      </c>
      <c r="G5" s="10">
        <v>7</v>
      </c>
      <c r="H5" s="10">
        <v>7</v>
      </c>
    </row>
    <row r="6" spans="1:8" x14ac:dyDescent="0.25">
      <c r="A6">
        <v>20170731</v>
      </c>
      <c r="B6">
        <v>10</v>
      </c>
      <c r="C6" s="5">
        <v>2</v>
      </c>
      <c r="D6" s="6"/>
      <c r="E6" s="10">
        <v>6</v>
      </c>
      <c r="F6" s="10">
        <v>6</v>
      </c>
      <c r="G6" s="10">
        <v>6</v>
      </c>
      <c r="H6" s="10">
        <v>6</v>
      </c>
    </row>
    <row r="7" spans="1:8" x14ac:dyDescent="0.25">
      <c r="A7">
        <v>20170724</v>
      </c>
      <c r="B7">
        <v>10</v>
      </c>
      <c r="C7" s="5">
        <v>2</v>
      </c>
      <c r="D7" s="6"/>
      <c r="E7" s="10">
        <v>6</v>
      </c>
      <c r="F7" s="10">
        <v>6</v>
      </c>
      <c r="G7" s="10">
        <v>6</v>
      </c>
      <c r="H7" s="10">
        <v>6</v>
      </c>
    </row>
    <row r="8" spans="1:8" x14ac:dyDescent="0.25">
      <c r="A8">
        <v>20170605</v>
      </c>
      <c r="B8">
        <v>19</v>
      </c>
      <c r="C8" s="5">
        <v>5</v>
      </c>
      <c r="D8" s="6"/>
      <c r="E8" s="10">
        <v>15</v>
      </c>
      <c r="F8" s="10">
        <v>15</v>
      </c>
      <c r="G8" s="10">
        <v>15</v>
      </c>
      <c r="H8" s="10">
        <v>15</v>
      </c>
    </row>
    <row r="9" spans="1:8" x14ac:dyDescent="0.25">
      <c r="A9">
        <v>20170522</v>
      </c>
      <c r="B9">
        <v>10</v>
      </c>
      <c r="C9" s="5">
        <v>1</v>
      </c>
      <c r="D9" s="6"/>
      <c r="E9" s="10">
        <v>6</v>
      </c>
      <c r="F9" s="10">
        <v>6</v>
      </c>
      <c r="G9" s="10">
        <v>6</v>
      </c>
      <c r="H9" s="10">
        <v>6</v>
      </c>
    </row>
    <row r="10" spans="1:8" x14ac:dyDescent="0.25">
      <c r="A10">
        <v>20170501</v>
      </c>
      <c r="B10">
        <v>18</v>
      </c>
      <c r="C10" s="5">
        <v>3</v>
      </c>
      <c r="D10" s="6"/>
      <c r="E10" s="10">
        <v>14</v>
      </c>
      <c r="F10" s="10">
        <v>14</v>
      </c>
      <c r="G10" s="10">
        <v>14</v>
      </c>
      <c r="H10" s="10">
        <v>14</v>
      </c>
    </row>
    <row r="11" spans="1:8" x14ac:dyDescent="0.25">
      <c r="A11">
        <v>20170424</v>
      </c>
      <c r="B11">
        <v>43</v>
      </c>
      <c r="C11" s="5">
        <v>2</v>
      </c>
      <c r="D11" s="6"/>
      <c r="E11" s="10">
        <v>39</v>
      </c>
      <c r="F11" s="10">
        <v>39</v>
      </c>
      <c r="G11" s="10">
        <v>39</v>
      </c>
      <c r="H11" s="10">
        <v>39</v>
      </c>
    </row>
    <row r="12" spans="1:8" x14ac:dyDescent="0.25">
      <c r="A12">
        <v>20170410</v>
      </c>
      <c r="B12">
        <v>12</v>
      </c>
      <c r="C12" s="5">
        <v>2</v>
      </c>
      <c r="D12" s="6"/>
      <c r="E12" s="10">
        <v>8</v>
      </c>
      <c r="F12" s="10">
        <v>8</v>
      </c>
      <c r="G12" s="10">
        <v>8</v>
      </c>
      <c r="H12" s="10">
        <v>8</v>
      </c>
    </row>
    <row r="13" spans="1:8" x14ac:dyDescent="0.25">
      <c r="A13">
        <v>20170327</v>
      </c>
      <c r="B13">
        <v>13</v>
      </c>
      <c r="C13" s="5">
        <v>4</v>
      </c>
      <c r="D13" s="6"/>
      <c r="E13" s="10">
        <v>9</v>
      </c>
      <c r="F13" s="10">
        <v>9</v>
      </c>
      <c r="G13" s="10">
        <v>9</v>
      </c>
      <c r="H13" s="10">
        <v>9</v>
      </c>
    </row>
    <row r="14" spans="1:8" x14ac:dyDescent="0.25">
      <c r="A14">
        <v>20170319</v>
      </c>
      <c r="B14">
        <v>15</v>
      </c>
      <c r="C14" s="5">
        <v>2</v>
      </c>
      <c r="D14" s="6"/>
      <c r="E14" s="10">
        <v>11</v>
      </c>
      <c r="F14" s="10">
        <v>11</v>
      </c>
      <c r="G14" s="10">
        <v>11</v>
      </c>
      <c r="H14" s="10">
        <v>11</v>
      </c>
    </row>
    <row r="15" spans="1:8" x14ac:dyDescent="0.25">
      <c r="A15">
        <v>20170306</v>
      </c>
      <c r="B15">
        <v>10</v>
      </c>
      <c r="C15" s="5">
        <v>11</v>
      </c>
      <c r="D15" s="6"/>
      <c r="E15" s="10">
        <v>6</v>
      </c>
      <c r="F15" s="10">
        <v>6</v>
      </c>
      <c r="G15" s="10">
        <v>6</v>
      </c>
      <c r="H15" s="10">
        <v>6</v>
      </c>
    </row>
    <row r="16" spans="1:8" x14ac:dyDescent="0.25">
      <c r="A16">
        <v>20170227</v>
      </c>
      <c r="B16">
        <v>10</v>
      </c>
      <c r="C16" s="5">
        <v>2</v>
      </c>
      <c r="D16" s="6"/>
      <c r="E16" s="10">
        <v>6</v>
      </c>
      <c r="F16" s="10">
        <v>6</v>
      </c>
      <c r="G16" s="10">
        <v>6</v>
      </c>
      <c r="H16" s="10">
        <v>6</v>
      </c>
    </row>
    <row r="17" spans="1:8" x14ac:dyDescent="0.25">
      <c r="A17">
        <v>20170130</v>
      </c>
      <c r="B17">
        <v>11</v>
      </c>
      <c r="C17" s="5">
        <v>9</v>
      </c>
      <c r="D17" s="6"/>
      <c r="E17" s="10">
        <v>7</v>
      </c>
      <c r="F17" s="10">
        <v>7</v>
      </c>
      <c r="G17" s="10">
        <v>7</v>
      </c>
      <c r="H17" s="10">
        <v>7</v>
      </c>
    </row>
    <row r="18" spans="1:8" x14ac:dyDescent="0.25">
      <c r="A18">
        <v>20170116</v>
      </c>
      <c r="B18">
        <v>22</v>
      </c>
      <c r="C18" s="5">
        <v>2</v>
      </c>
      <c r="D18" s="6"/>
      <c r="E18" s="10">
        <v>18</v>
      </c>
      <c r="F18" s="10">
        <v>18</v>
      </c>
      <c r="G18" s="10">
        <v>18</v>
      </c>
      <c r="H18" s="10">
        <v>18</v>
      </c>
    </row>
    <row r="19" spans="1:8" x14ac:dyDescent="0.25">
      <c r="C19" s="7"/>
      <c r="D19" s="8"/>
      <c r="E19" s="11"/>
      <c r="F19" s="11"/>
      <c r="G19" s="8"/>
      <c r="H19" s="11"/>
    </row>
    <row r="26" spans="1:8" x14ac:dyDescent="0.25">
      <c r="B26">
        <f>AVERAGE(B14:B19,B3:B12)</f>
        <v>15.533333333333333</v>
      </c>
      <c r="C26">
        <f>COUNTA(C3:C19)</f>
        <v>16</v>
      </c>
      <c r="D26">
        <f>COUNTA(D3:D19)</f>
        <v>0</v>
      </c>
      <c r="E26">
        <f>SUM(E3:E25)</f>
        <v>182</v>
      </c>
      <c r="F26">
        <f>SUM(F3:F25)</f>
        <v>182</v>
      </c>
      <c r="G26">
        <f>SUM(G3:G25)</f>
        <v>182</v>
      </c>
      <c r="H26">
        <f>SUM(H3:H25)</f>
        <v>182</v>
      </c>
    </row>
    <row r="27" spans="1:8" x14ac:dyDescent="0.25">
      <c r="C27">
        <f>C26/(C26+D26)*100</f>
        <v>100</v>
      </c>
      <c r="D27">
        <f>D26/(C26+D26)*100</f>
        <v>0</v>
      </c>
    </row>
  </sheetData>
  <mergeCells count="2">
    <mergeCell ref="C1:D1"/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7" workbookViewId="0">
      <selection activeCell="G13" sqref="G13"/>
    </sheetView>
  </sheetViews>
  <sheetFormatPr defaultRowHeight="15" x14ac:dyDescent="0.25"/>
  <cols>
    <col min="1" max="1" width="10" bestFit="1" customWidth="1"/>
    <col min="3" max="4" width="12" bestFit="1" customWidth="1"/>
    <col min="6" max="6" width="22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20171002</v>
      </c>
      <c r="B3">
        <v>15</v>
      </c>
      <c r="C3" s="5">
        <v>1</v>
      </c>
      <c r="D3" s="6"/>
      <c r="E3" s="10">
        <v>11</v>
      </c>
      <c r="F3" s="10">
        <v>11</v>
      </c>
      <c r="G3" s="10">
        <v>11</v>
      </c>
      <c r="H3" s="10">
        <v>11</v>
      </c>
    </row>
    <row r="4" spans="1:8" x14ac:dyDescent="0.25">
      <c r="A4">
        <v>20170925</v>
      </c>
      <c r="B4">
        <v>15</v>
      </c>
      <c r="C4" s="5">
        <v>25</v>
      </c>
      <c r="D4" s="6"/>
      <c r="E4" s="10">
        <v>11</v>
      </c>
      <c r="F4" s="10">
        <v>-1</v>
      </c>
      <c r="G4" s="10">
        <v>-1</v>
      </c>
      <c r="H4" s="10">
        <v>-1</v>
      </c>
    </row>
    <row r="5" spans="1:8" x14ac:dyDescent="0.25">
      <c r="A5">
        <v>20170918</v>
      </c>
      <c r="B5">
        <v>21</v>
      </c>
      <c r="C5" s="5"/>
      <c r="D5" s="6">
        <v>22</v>
      </c>
      <c r="E5" s="10">
        <v>-54</v>
      </c>
      <c r="F5" s="10">
        <v>-32</v>
      </c>
      <c r="G5" s="10">
        <v>-32</v>
      </c>
      <c r="H5" s="10">
        <v>-32</v>
      </c>
    </row>
    <row r="6" spans="1:8" x14ac:dyDescent="0.25">
      <c r="A6">
        <v>20170911</v>
      </c>
      <c r="B6">
        <v>34</v>
      </c>
      <c r="C6" s="5"/>
      <c r="D6" s="6">
        <v>16</v>
      </c>
      <c r="E6" s="10">
        <v>-54</v>
      </c>
      <c r="F6" s="10">
        <v>-29</v>
      </c>
      <c r="G6" s="10">
        <v>-29</v>
      </c>
      <c r="H6" s="10">
        <v>-29</v>
      </c>
    </row>
    <row r="7" spans="1:8" x14ac:dyDescent="0.25">
      <c r="A7">
        <v>20170904</v>
      </c>
      <c r="B7">
        <v>73</v>
      </c>
      <c r="C7" s="5"/>
      <c r="D7" s="6">
        <v>42</v>
      </c>
      <c r="E7" s="10">
        <v>-54</v>
      </c>
      <c r="F7" s="10">
        <v>-6</v>
      </c>
      <c r="G7" s="10">
        <v>-6</v>
      </c>
      <c r="H7" s="10">
        <v>-6</v>
      </c>
    </row>
    <row r="8" spans="1:8" x14ac:dyDescent="0.25">
      <c r="A8">
        <v>20170828</v>
      </c>
      <c r="B8">
        <v>18</v>
      </c>
      <c r="C8" s="5">
        <v>3</v>
      </c>
      <c r="D8" s="6"/>
      <c r="E8" s="10">
        <v>14</v>
      </c>
      <c r="F8" s="10">
        <v>14</v>
      </c>
      <c r="G8" s="10">
        <v>14</v>
      </c>
      <c r="H8" s="10">
        <v>14</v>
      </c>
    </row>
    <row r="9" spans="1:8" x14ac:dyDescent="0.25">
      <c r="A9">
        <v>20170821</v>
      </c>
      <c r="B9">
        <v>14</v>
      </c>
      <c r="C9" s="5">
        <v>6</v>
      </c>
      <c r="D9" s="6"/>
      <c r="E9" s="10">
        <v>10</v>
      </c>
      <c r="F9" s="10">
        <v>10</v>
      </c>
      <c r="G9" s="10">
        <v>10</v>
      </c>
      <c r="H9" s="10">
        <v>10</v>
      </c>
    </row>
    <row r="10" spans="1:8" x14ac:dyDescent="0.25">
      <c r="A10">
        <v>20170703</v>
      </c>
      <c r="B10">
        <v>28</v>
      </c>
      <c r="C10" s="5">
        <v>6</v>
      </c>
      <c r="D10" s="6"/>
      <c r="E10" s="10">
        <v>24</v>
      </c>
      <c r="F10" s="10">
        <v>24</v>
      </c>
      <c r="G10" s="10">
        <v>24</v>
      </c>
      <c r="H10" s="10">
        <v>24</v>
      </c>
    </row>
    <row r="11" spans="1:8" x14ac:dyDescent="0.25">
      <c r="A11">
        <v>20170626</v>
      </c>
      <c r="B11">
        <v>15</v>
      </c>
      <c r="C11" s="5">
        <v>4</v>
      </c>
      <c r="D11" s="6"/>
      <c r="E11" s="10">
        <v>11</v>
      </c>
      <c r="F11" s="10">
        <v>11</v>
      </c>
      <c r="G11" s="10">
        <v>11</v>
      </c>
      <c r="H11" s="10">
        <v>11</v>
      </c>
    </row>
    <row r="12" spans="1:8" x14ac:dyDescent="0.25">
      <c r="A12">
        <v>20170529</v>
      </c>
      <c r="B12">
        <v>10</v>
      </c>
      <c r="C12" s="5">
        <v>2</v>
      </c>
      <c r="D12" s="6"/>
      <c r="E12" s="10">
        <v>6</v>
      </c>
      <c r="F12" s="10">
        <v>6</v>
      </c>
      <c r="G12" s="10">
        <v>6</v>
      </c>
      <c r="H12" s="10">
        <v>6</v>
      </c>
    </row>
    <row r="13" spans="1:8" x14ac:dyDescent="0.25">
      <c r="A13">
        <v>20170522</v>
      </c>
      <c r="B13">
        <v>25</v>
      </c>
      <c r="C13" s="5">
        <v>2</v>
      </c>
      <c r="D13" s="6"/>
      <c r="E13" s="10">
        <v>21</v>
      </c>
      <c r="F13" s="10">
        <v>21</v>
      </c>
      <c r="G13" s="10">
        <v>21</v>
      </c>
      <c r="H13" s="10">
        <v>21</v>
      </c>
    </row>
    <row r="14" spans="1:8" x14ac:dyDescent="0.25">
      <c r="A14">
        <v>20170515</v>
      </c>
      <c r="B14">
        <v>18</v>
      </c>
      <c r="C14" s="5">
        <v>3</v>
      </c>
      <c r="D14" s="6"/>
      <c r="E14" s="10">
        <v>14</v>
      </c>
      <c r="F14" s="10">
        <v>14</v>
      </c>
      <c r="G14" s="10">
        <v>14</v>
      </c>
      <c r="H14" s="10">
        <v>14</v>
      </c>
    </row>
    <row r="15" spans="1:8" x14ac:dyDescent="0.25">
      <c r="A15">
        <v>20170508</v>
      </c>
      <c r="B15">
        <v>22</v>
      </c>
      <c r="C15" s="5">
        <v>3</v>
      </c>
      <c r="D15" s="6"/>
      <c r="E15" s="10">
        <v>18</v>
      </c>
      <c r="F15" s="10">
        <v>18</v>
      </c>
      <c r="G15" s="10">
        <v>18</v>
      </c>
      <c r="H15" s="10">
        <v>18</v>
      </c>
    </row>
    <row r="16" spans="1:8" x14ac:dyDescent="0.25">
      <c r="A16">
        <v>20170501</v>
      </c>
      <c r="B16">
        <v>24</v>
      </c>
      <c r="C16" s="5">
        <v>4</v>
      </c>
      <c r="D16" s="6"/>
      <c r="E16" s="10">
        <v>20</v>
      </c>
      <c r="F16" s="10">
        <v>20</v>
      </c>
      <c r="G16" s="10">
        <v>20</v>
      </c>
      <c r="H16" s="10">
        <v>20</v>
      </c>
    </row>
    <row r="17" spans="1:8" x14ac:dyDescent="0.25">
      <c r="A17">
        <v>20170424</v>
      </c>
      <c r="B17">
        <v>154</v>
      </c>
      <c r="C17" s="5"/>
      <c r="D17" s="6">
        <v>44</v>
      </c>
      <c r="E17" s="10">
        <v>-54</v>
      </c>
      <c r="F17" s="10">
        <v>41</v>
      </c>
      <c r="G17" s="10"/>
      <c r="H17" s="10">
        <v>41</v>
      </c>
    </row>
    <row r="18" spans="1:8" x14ac:dyDescent="0.25">
      <c r="A18">
        <v>20170417</v>
      </c>
      <c r="B18">
        <v>11</v>
      </c>
      <c r="C18" s="5">
        <v>2</v>
      </c>
      <c r="D18" s="6"/>
      <c r="E18" s="10">
        <v>7</v>
      </c>
      <c r="F18" s="10">
        <v>7</v>
      </c>
      <c r="G18" s="10">
        <v>7</v>
      </c>
      <c r="H18" s="10">
        <v>7</v>
      </c>
    </row>
    <row r="19" spans="1:8" x14ac:dyDescent="0.25">
      <c r="A19">
        <v>20170327</v>
      </c>
      <c r="B19">
        <v>41</v>
      </c>
      <c r="C19" s="7"/>
      <c r="D19" s="8">
        <v>4</v>
      </c>
      <c r="E19" s="11">
        <v>-54</v>
      </c>
      <c r="F19" s="11">
        <v>-54</v>
      </c>
      <c r="G19" s="11">
        <v>-54</v>
      </c>
      <c r="H19" s="11">
        <v>-54</v>
      </c>
    </row>
    <row r="20" spans="1:8" x14ac:dyDescent="0.25">
      <c r="A20">
        <v>20170306</v>
      </c>
      <c r="B20">
        <v>10</v>
      </c>
      <c r="C20">
        <v>1</v>
      </c>
      <c r="E20">
        <v>6</v>
      </c>
      <c r="F20">
        <v>6</v>
      </c>
      <c r="G20">
        <v>6</v>
      </c>
    </row>
    <row r="21" spans="1:8" x14ac:dyDescent="0.25">
      <c r="A21">
        <v>20170213</v>
      </c>
      <c r="B21">
        <v>30</v>
      </c>
      <c r="D21">
        <v>3</v>
      </c>
      <c r="E21">
        <v>-54</v>
      </c>
      <c r="F21">
        <v>-54</v>
      </c>
      <c r="G21">
        <v>-54</v>
      </c>
      <c r="H21">
        <v>-54</v>
      </c>
    </row>
    <row r="22" spans="1:8" x14ac:dyDescent="0.25">
      <c r="A22">
        <v>20170130</v>
      </c>
      <c r="B22">
        <v>35</v>
      </c>
      <c r="D22">
        <v>17</v>
      </c>
      <c r="E22">
        <v>-54</v>
      </c>
      <c r="F22">
        <v>-7</v>
      </c>
      <c r="G22">
        <v>-7</v>
      </c>
      <c r="H22">
        <v>-7</v>
      </c>
    </row>
    <row r="23" spans="1:8" x14ac:dyDescent="0.25">
      <c r="A23">
        <v>20170123</v>
      </c>
      <c r="B23">
        <v>33</v>
      </c>
      <c r="D23">
        <v>2</v>
      </c>
      <c r="E23">
        <v>-54</v>
      </c>
      <c r="F23">
        <v>-54</v>
      </c>
      <c r="G23">
        <v>-54</v>
      </c>
      <c r="H23">
        <v>-54</v>
      </c>
    </row>
    <row r="24" spans="1:8" x14ac:dyDescent="0.25">
      <c r="A24">
        <v>20170116</v>
      </c>
      <c r="B24">
        <v>12</v>
      </c>
      <c r="C24">
        <v>2</v>
      </c>
      <c r="E24">
        <v>8</v>
      </c>
      <c r="F24">
        <v>8</v>
      </c>
      <c r="G24">
        <v>8</v>
      </c>
      <c r="H24">
        <v>8</v>
      </c>
    </row>
    <row r="26" spans="1:8" x14ac:dyDescent="0.25">
      <c r="B26">
        <f>AVERAGE(B14:B19,B3:B12)</f>
        <v>32.0625</v>
      </c>
      <c r="C26">
        <f>COUNTA(C3:C19)</f>
        <v>12</v>
      </c>
      <c r="D26">
        <f>COUNTA(D3:D19)</f>
        <v>5</v>
      </c>
      <c r="E26">
        <f>SUM(E3:E25)</f>
        <v>-251</v>
      </c>
      <c r="F26">
        <f>SUM(F3:F25)</f>
        <v>-26</v>
      </c>
      <c r="G26">
        <f>SUM(G3:G25)</f>
        <v>-67</v>
      </c>
      <c r="H26">
        <f>SUM(H3:H25)</f>
        <v>-32</v>
      </c>
    </row>
    <row r="27" spans="1:8" x14ac:dyDescent="0.25">
      <c r="C27">
        <f>C26/(C26+D26)*100</f>
        <v>70.588235294117652</v>
      </c>
      <c r="D27">
        <f>D26/(C26+D26)*100</f>
        <v>29.411764705882355</v>
      </c>
    </row>
  </sheetData>
  <mergeCells count="2">
    <mergeCell ref="C1:D1"/>
    <mergeCell ref="F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3" workbookViewId="0">
      <selection activeCell="H21" sqref="H21"/>
    </sheetView>
  </sheetViews>
  <sheetFormatPr defaultRowHeight="15" x14ac:dyDescent="0.25"/>
  <cols>
    <col min="3" max="4" width="12" bestFit="1" customWidth="1"/>
    <col min="6" max="6" width="22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20171002</v>
      </c>
      <c r="B3">
        <v>20</v>
      </c>
      <c r="C3" s="5"/>
      <c r="D3" s="6">
        <v>29</v>
      </c>
      <c r="E3" s="10">
        <v>-54</v>
      </c>
      <c r="F3" s="10">
        <v>-24</v>
      </c>
      <c r="G3" s="10">
        <v>-24</v>
      </c>
      <c r="H3" s="10">
        <v>-24</v>
      </c>
    </row>
    <row r="4" spans="1:8" x14ac:dyDescent="0.25">
      <c r="A4">
        <v>20170904</v>
      </c>
      <c r="B4">
        <v>22</v>
      </c>
      <c r="C4" s="5">
        <v>2</v>
      </c>
      <c r="D4" s="6"/>
      <c r="E4" s="10">
        <v>18</v>
      </c>
      <c r="F4" s="10">
        <v>18</v>
      </c>
      <c r="G4" s="10">
        <v>18</v>
      </c>
      <c r="H4" s="10">
        <v>18</v>
      </c>
    </row>
    <row r="5" spans="1:8" x14ac:dyDescent="0.25">
      <c r="A5">
        <v>20170821</v>
      </c>
      <c r="B5">
        <v>16</v>
      </c>
      <c r="C5" s="5">
        <v>2</v>
      </c>
      <c r="D5" s="6"/>
      <c r="E5" s="10">
        <v>12</v>
      </c>
      <c r="F5" s="10">
        <v>12</v>
      </c>
      <c r="G5" s="10">
        <v>12</v>
      </c>
      <c r="H5" s="10">
        <v>12</v>
      </c>
    </row>
    <row r="6" spans="1:8" x14ac:dyDescent="0.25">
      <c r="A6">
        <v>20170814</v>
      </c>
      <c r="B6">
        <v>11</v>
      </c>
      <c r="C6" s="5">
        <v>2</v>
      </c>
      <c r="D6" s="6"/>
      <c r="E6" s="10">
        <v>7</v>
      </c>
      <c r="F6" s="10">
        <v>7</v>
      </c>
      <c r="G6" s="10">
        <v>7</v>
      </c>
      <c r="H6" s="10">
        <v>7</v>
      </c>
    </row>
    <row r="7" spans="1:8" x14ac:dyDescent="0.25">
      <c r="A7">
        <v>20170515</v>
      </c>
      <c r="B7">
        <v>13</v>
      </c>
      <c r="C7" s="5">
        <v>2</v>
      </c>
      <c r="D7" s="6"/>
      <c r="E7" s="10">
        <v>9</v>
      </c>
      <c r="F7" s="10">
        <v>9</v>
      </c>
      <c r="G7" s="10">
        <v>9</v>
      </c>
      <c r="H7" s="10">
        <v>9</v>
      </c>
    </row>
    <row r="8" spans="1:8" x14ac:dyDescent="0.25">
      <c r="A8">
        <v>20170424</v>
      </c>
      <c r="B8">
        <v>37</v>
      </c>
      <c r="C8" s="5">
        <v>6</v>
      </c>
      <c r="D8" s="6"/>
      <c r="E8" s="10">
        <v>33</v>
      </c>
      <c r="F8" s="10">
        <v>33</v>
      </c>
      <c r="G8" s="10">
        <v>33</v>
      </c>
      <c r="H8" s="10">
        <v>33</v>
      </c>
    </row>
    <row r="9" spans="1:8" x14ac:dyDescent="0.25">
      <c r="A9">
        <v>20170417</v>
      </c>
      <c r="B9">
        <v>15</v>
      </c>
      <c r="C9" s="5"/>
      <c r="D9" s="6">
        <v>19</v>
      </c>
      <c r="E9" s="10">
        <v>-54</v>
      </c>
      <c r="F9" s="10">
        <v>-13</v>
      </c>
      <c r="G9" s="10">
        <v>-13</v>
      </c>
      <c r="H9" s="10">
        <v>-13</v>
      </c>
    </row>
    <row r="10" spans="1:8" x14ac:dyDescent="0.25">
      <c r="A10">
        <v>20170410</v>
      </c>
      <c r="B10">
        <v>13</v>
      </c>
      <c r="C10" s="5">
        <v>3</v>
      </c>
      <c r="D10" s="6"/>
      <c r="E10" s="10">
        <v>9</v>
      </c>
      <c r="F10" s="10">
        <v>9</v>
      </c>
      <c r="G10" s="10">
        <v>9</v>
      </c>
      <c r="H10" s="10">
        <v>9</v>
      </c>
    </row>
    <row r="11" spans="1:8" x14ac:dyDescent="0.25">
      <c r="A11">
        <v>20170403</v>
      </c>
      <c r="B11">
        <v>13</v>
      </c>
      <c r="C11" s="5">
        <v>2</v>
      </c>
      <c r="D11" s="6"/>
      <c r="E11" s="10">
        <v>9</v>
      </c>
      <c r="F11" s="10">
        <v>9</v>
      </c>
      <c r="G11" s="10">
        <v>9</v>
      </c>
      <c r="H11" s="10"/>
    </row>
    <row r="12" spans="1:8" x14ac:dyDescent="0.25">
      <c r="A12">
        <v>20170327</v>
      </c>
      <c r="B12">
        <v>25</v>
      </c>
      <c r="C12" s="5">
        <v>17</v>
      </c>
      <c r="D12" s="6"/>
      <c r="E12" s="10">
        <v>21</v>
      </c>
      <c r="F12" s="10">
        <v>-26</v>
      </c>
      <c r="G12" s="10">
        <v>-26</v>
      </c>
      <c r="H12" s="10">
        <v>-26</v>
      </c>
    </row>
    <row r="13" spans="1:8" x14ac:dyDescent="0.25">
      <c r="A13">
        <v>20170312</v>
      </c>
      <c r="B13">
        <v>17</v>
      </c>
      <c r="C13" s="5">
        <v>4</v>
      </c>
      <c r="D13" s="6"/>
      <c r="E13" s="10">
        <v>13</v>
      </c>
      <c r="F13" s="10">
        <v>13</v>
      </c>
      <c r="G13" s="10">
        <v>13</v>
      </c>
      <c r="H13" s="10">
        <v>13</v>
      </c>
    </row>
    <row r="14" spans="1:8" x14ac:dyDescent="0.25">
      <c r="A14">
        <v>20170130</v>
      </c>
      <c r="B14">
        <v>28</v>
      </c>
      <c r="C14" s="5">
        <v>11</v>
      </c>
      <c r="D14" s="6"/>
      <c r="E14" s="10">
        <v>24</v>
      </c>
      <c r="F14" s="10">
        <v>24</v>
      </c>
      <c r="G14" s="10">
        <v>24</v>
      </c>
      <c r="H14" s="10">
        <v>24</v>
      </c>
    </row>
    <row r="15" spans="1:8" x14ac:dyDescent="0.25">
      <c r="A15">
        <v>20170116</v>
      </c>
      <c r="B15">
        <v>15</v>
      </c>
      <c r="C15" s="5">
        <v>2</v>
      </c>
      <c r="D15" s="6"/>
      <c r="E15" s="10">
        <v>11</v>
      </c>
      <c r="F15" s="10">
        <v>11</v>
      </c>
      <c r="G15" s="10">
        <v>11</v>
      </c>
      <c r="H15" s="10">
        <v>11</v>
      </c>
    </row>
    <row r="16" spans="1:8" x14ac:dyDescent="0.25">
      <c r="A16">
        <v>20170102</v>
      </c>
      <c r="B16">
        <v>13</v>
      </c>
      <c r="C16" s="5">
        <v>2</v>
      </c>
      <c r="D16" s="6"/>
      <c r="E16" s="10">
        <v>9</v>
      </c>
      <c r="F16" s="10">
        <v>9</v>
      </c>
      <c r="G16" s="10">
        <v>9</v>
      </c>
      <c r="H16" s="10"/>
    </row>
    <row r="17" spans="2:8" x14ac:dyDescent="0.25">
      <c r="C17" s="5"/>
      <c r="D17" s="6"/>
      <c r="E17" s="10"/>
      <c r="F17" s="10"/>
      <c r="G17" s="6"/>
      <c r="H17" s="10"/>
    </row>
    <row r="18" spans="2:8" x14ac:dyDescent="0.25">
      <c r="C18" s="5"/>
      <c r="D18" s="6"/>
      <c r="E18" s="10"/>
      <c r="F18" s="10"/>
      <c r="G18" s="6"/>
      <c r="H18" s="10"/>
    </row>
    <row r="19" spans="2:8" x14ac:dyDescent="0.25">
      <c r="C19" s="7"/>
      <c r="D19" s="8"/>
      <c r="E19" s="11"/>
      <c r="F19" s="11"/>
      <c r="G19" s="8"/>
      <c r="H19" s="11"/>
    </row>
    <row r="26" spans="2:8" x14ac:dyDescent="0.25">
      <c r="B26">
        <f>AVERAGE(B14:B19,B3:B12)</f>
        <v>18.53846153846154</v>
      </c>
      <c r="C26">
        <f>COUNTA(C3:C19)</f>
        <v>12</v>
      </c>
      <c r="D26">
        <f>COUNTA(D3:D19)</f>
        <v>2</v>
      </c>
      <c r="E26">
        <f>SUM(E3:E25)</f>
        <v>67</v>
      </c>
      <c r="F26">
        <f>SUM(F3:F25)</f>
        <v>91</v>
      </c>
      <c r="G26">
        <f>SUM(G3:G25)</f>
        <v>91</v>
      </c>
      <c r="H26">
        <f>SUM(H3:H25)</f>
        <v>73</v>
      </c>
    </row>
    <row r="27" spans="2:8" x14ac:dyDescent="0.25">
      <c r="C27">
        <f>C26/(C26+D26)*100</f>
        <v>85.714285714285708</v>
      </c>
      <c r="D27">
        <f>D26/(C26+D26)*100</f>
        <v>14.285714285714285</v>
      </c>
    </row>
  </sheetData>
  <mergeCells count="2">
    <mergeCell ref="C1:D1"/>
    <mergeCell ref="F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0" workbookViewId="0">
      <selection activeCell="H21" sqref="H21"/>
    </sheetView>
  </sheetViews>
  <sheetFormatPr defaultRowHeight="15" x14ac:dyDescent="0.25"/>
  <cols>
    <col min="1" max="1" width="10" bestFit="1" customWidth="1"/>
    <col min="3" max="4" width="11.5703125" customWidth="1"/>
    <col min="6" max="6" width="22" style="1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20171009</v>
      </c>
      <c r="B3">
        <v>24</v>
      </c>
      <c r="C3" s="5"/>
      <c r="D3" s="6">
        <v>106</v>
      </c>
      <c r="E3" s="10">
        <v>-54</v>
      </c>
      <c r="F3" s="10">
        <v>-5</v>
      </c>
      <c r="G3" s="10">
        <v>-5</v>
      </c>
      <c r="H3" s="10">
        <v>-5</v>
      </c>
    </row>
    <row r="4" spans="1:8" x14ac:dyDescent="0.25">
      <c r="A4">
        <v>20170925</v>
      </c>
      <c r="B4">
        <v>31</v>
      </c>
      <c r="C4" s="5"/>
      <c r="D4" s="6">
        <v>35</v>
      </c>
      <c r="E4" s="10">
        <v>-54</v>
      </c>
      <c r="F4" s="10">
        <v>-27</v>
      </c>
      <c r="G4" s="10">
        <v>-27</v>
      </c>
      <c r="H4" s="10">
        <v>-27</v>
      </c>
    </row>
    <row r="5" spans="1:8" x14ac:dyDescent="0.25">
      <c r="A5">
        <v>20170828</v>
      </c>
      <c r="B5">
        <v>22</v>
      </c>
      <c r="C5" s="5">
        <v>2</v>
      </c>
      <c r="D5" s="6"/>
      <c r="E5" s="10">
        <v>18</v>
      </c>
      <c r="F5" s="10">
        <v>18</v>
      </c>
      <c r="G5" s="10">
        <v>18</v>
      </c>
      <c r="H5" s="10">
        <v>18</v>
      </c>
    </row>
    <row r="6" spans="1:8" x14ac:dyDescent="0.25">
      <c r="A6">
        <v>20170703</v>
      </c>
      <c r="B6">
        <v>11</v>
      </c>
      <c r="C6" s="5">
        <v>11</v>
      </c>
      <c r="D6" s="6"/>
      <c r="E6" s="10">
        <v>7</v>
      </c>
      <c r="F6" s="10">
        <v>7</v>
      </c>
      <c r="G6" s="10">
        <v>7</v>
      </c>
      <c r="H6" s="10">
        <v>7</v>
      </c>
    </row>
    <row r="7" spans="1:8" x14ac:dyDescent="0.25">
      <c r="A7">
        <v>20170619</v>
      </c>
      <c r="B7">
        <v>15</v>
      </c>
      <c r="C7" s="5">
        <v>4</v>
      </c>
      <c r="D7" s="6"/>
      <c r="E7" s="10">
        <v>11</v>
      </c>
      <c r="F7" s="10">
        <v>11</v>
      </c>
      <c r="G7" s="10">
        <v>11</v>
      </c>
      <c r="H7" s="10">
        <v>11</v>
      </c>
    </row>
    <row r="8" spans="1:8" x14ac:dyDescent="0.25">
      <c r="A8">
        <v>20170612</v>
      </c>
      <c r="B8">
        <v>11</v>
      </c>
      <c r="C8" s="5">
        <v>6</v>
      </c>
      <c r="D8" s="6"/>
      <c r="E8" s="10">
        <v>7</v>
      </c>
      <c r="F8" s="10">
        <v>7</v>
      </c>
      <c r="G8" s="10">
        <v>7</v>
      </c>
      <c r="H8" s="10">
        <v>7</v>
      </c>
    </row>
    <row r="9" spans="1:8" x14ac:dyDescent="0.25">
      <c r="A9">
        <v>20170605</v>
      </c>
      <c r="B9">
        <v>11</v>
      </c>
      <c r="C9" s="5">
        <v>9</v>
      </c>
      <c r="D9" s="6"/>
      <c r="E9" s="10">
        <v>7</v>
      </c>
      <c r="F9" s="10">
        <v>7</v>
      </c>
      <c r="G9" s="10">
        <v>7</v>
      </c>
      <c r="H9" s="10">
        <v>7</v>
      </c>
    </row>
    <row r="10" spans="1:8" x14ac:dyDescent="0.25">
      <c r="A10">
        <v>20170522</v>
      </c>
      <c r="B10">
        <v>16</v>
      </c>
      <c r="C10" s="5"/>
      <c r="D10" s="6">
        <v>30</v>
      </c>
      <c r="E10" s="10">
        <v>-54</v>
      </c>
      <c r="F10" s="10">
        <v>1</v>
      </c>
      <c r="G10" s="10">
        <v>1</v>
      </c>
      <c r="H10" s="10">
        <v>1</v>
      </c>
    </row>
    <row r="11" spans="1:8" x14ac:dyDescent="0.25">
      <c r="A11">
        <v>20170508</v>
      </c>
      <c r="B11">
        <v>13</v>
      </c>
      <c r="C11" s="5">
        <v>3</v>
      </c>
      <c r="D11" s="6"/>
      <c r="E11" s="10">
        <v>9</v>
      </c>
      <c r="F11" s="10">
        <v>9</v>
      </c>
      <c r="G11" s="10">
        <v>9</v>
      </c>
      <c r="H11" s="10">
        <v>9</v>
      </c>
    </row>
    <row r="12" spans="1:8" x14ac:dyDescent="0.25">
      <c r="A12">
        <v>20170501</v>
      </c>
      <c r="B12">
        <v>16</v>
      </c>
      <c r="C12" s="5"/>
      <c r="D12" s="6">
        <v>34</v>
      </c>
      <c r="E12" s="10">
        <v>-54</v>
      </c>
      <c r="F12" s="10">
        <v>-5</v>
      </c>
      <c r="G12" s="10">
        <v>-5</v>
      </c>
      <c r="H12" s="10">
        <v>-5</v>
      </c>
    </row>
    <row r="13" spans="1:8" x14ac:dyDescent="0.25">
      <c r="A13">
        <v>20170424</v>
      </c>
      <c r="B13">
        <v>129</v>
      </c>
      <c r="C13" s="5">
        <v>120</v>
      </c>
      <c r="D13" s="6"/>
      <c r="E13" s="10">
        <v>80</v>
      </c>
      <c r="F13" s="10">
        <v>31</v>
      </c>
      <c r="G13" s="10">
        <v>31</v>
      </c>
      <c r="H13" s="10">
        <v>31</v>
      </c>
    </row>
    <row r="14" spans="1:8" x14ac:dyDescent="0.25">
      <c r="A14">
        <v>20170403</v>
      </c>
      <c r="B14">
        <v>11</v>
      </c>
      <c r="C14" s="5"/>
      <c r="D14" s="6">
        <v>21</v>
      </c>
      <c r="E14" s="10">
        <v>-54</v>
      </c>
      <c r="F14" s="10">
        <v>-36</v>
      </c>
      <c r="G14" s="10">
        <v>-36</v>
      </c>
      <c r="H14" s="10"/>
    </row>
    <row r="15" spans="1:8" x14ac:dyDescent="0.25">
      <c r="A15">
        <v>20170327</v>
      </c>
      <c r="B15">
        <v>22</v>
      </c>
      <c r="C15" s="5">
        <v>8</v>
      </c>
      <c r="D15" s="6"/>
      <c r="E15" s="10">
        <v>18</v>
      </c>
      <c r="F15" s="10">
        <v>18</v>
      </c>
      <c r="G15" s="10">
        <v>18</v>
      </c>
      <c r="H15" s="10">
        <v>18</v>
      </c>
    </row>
    <row r="16" spans="1:8" x14ac:dyDescent="0.25">
      <c r="A16">
        <v>20170116</v>
      </c>
      <c r="B16">
        <v>113</v>
      </c>
      <c r="C16" s="5">
        <v>39</v>
      </c>
      <c r="D16" s="6"/>
      <c r="E16" s="10">
        <v>109</v>
      </c>
      <c r="F16" s="10">
        <v>52</v>
      </c>
      <c r="G16" s="10">
        <v>52</v>
      </c>
      <c r="H16" s="10">
        <v>52</v>
      </c>
    </row>
    <row r="17" spans="1:8" x14ac:dyDescent="0.25">
      <c r="A17">
        <v>20170109</v>
      </c>
      <c r="B17">
        <v>20</v>
      </c>
      <c r="C17" s="5"/>
      <c r="D17" s="6">
        <v>9</v>
      </c>
      <c r="E17" s="10">
        <v>-54</v>
      </c>
      <c r="F17" s="10">
        <v>-54</v>
      </c>
      <c r="G17" s="10">
        <v>-54</v>
      </c>
      <c r="H17" s="10">
        <v>-54</v>
      </c>
    </row>
    <row r="18" spans="1:8" x14ac:dyDescent="0.25">
      <c r="C18" s="5"/>
      <c r="D18" s="6"/>
      <c r="E18" s="10"/>
      <c r="F18" s="10"/>
      <c r="G18" s="6"/>
      <c r="H18" s="10"/>
    </row>
    <row r="19" spans="1:8" x14ac:dyDescent="0.25">
      <c r="C19" s="7"/>
      <c r="D19" s="8"/>
      <c r="E19" s="11"/>
      <c r="F19" s="11"/>
      <c r="G19" s="8"/>
      <c r="H19" s="11"/>
    </row>
    <row r="26" spans="1:8" x14ac:dyDescent="0.25">
      <c r="B26">
        <f>AVERAGE(B14:B19,B3:B12)</f>
        <v>24</v>
      </c>
      <c r="C26">
        <f>COUNTA(C3:C19)</f>
        <v>9</v>
      </c>
      <c r="D26">
        <f>COUNTA(D3:D19)</f>
        <v>6</v>
      </c>
      <c r="E26">
        <f>SUM(E3:E25)</f>
        <v>-58</v>
      </c>
      <c r="F26">
        <f>SUM(F3:F25)</f>
        <v>34</v>
      </c>
      <c r="G26">
        <f>SUM(G3:G25)</f>
        <v>34</v>
      </c>
      <c r="H26">
        <f>SUM(H3:H25)</f>
        <v>70</v>
      </c>
    </row>
    <row r="27" spans="1:8" x14ac:dyDescent="0.25">
      <c r="C27">
        <f>C26/(C26+D26)*100</f>
        <v>60</v>
      </c>
      <c r="D27">
        <f>D26/(C26+D26)*100</f>
        <v>40</v>
      </c>
    </row>
  </sheetData>
  <mergeCells count="2">
    <mergeCell ref="C1:D1"/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H12" sqref="H12"/>
    </sheetView>
  </sheetViews>
  <sheetFormatPr defaultRowHeight="15" x14ac:dyDescent="0.25"/>
  <cols>
    <col min="3" max="4" width="12" bestFit="1" customWidth="1"/>
    <col min="6" max="6" width="22" style="1" bestFit="1" customWidth="1"/>
    <col min="7" max="7" width="29.42578125" bestFit="1" customWidth="1"/>
    <col min="8" max="8" width="29.42578125" customWidth="1"/>
  </cols>
  <sheetData>
    <row r="1" spans="1:8" x14ac:dyDescent="0.25">
      <c r="C1" s="3" t="s">
        <v>5</v>
      </c>
      <c r="D1" s="4"/>
      <c r="E1" s="9" t="s">
        <v>6</v>
      </c>
      <c r="F1" s="3" t="s">
        <v>7</v>
      </c>
      <c r="G1" s="4"/>
      <c r="H1" s="15"/>
    </row>
    <row r="2" spans="1:8" x14ac:dyDescent="0.25">
      <c r="A2" t="s">
        <v>0</v>
      </c>
      <c r="B2" t="s">
        <v>1</v>
      </c>
      <c r="C2" s="5" t="s">
        <v>2</v>
      </c>
      <c r="D2" s="6" t="s">
        <v>4</v>
      </c>
      <c r="E2" s="10" t="s">
        <v>3</v>
      </c>
      <c r="F2" s="10" t="s">
        <v>8</v>
      </c>
      <c r="G2" s="13" t="s">
        <v>9</v>
      </c>
      <c r="H2" s="16" t="s">
        <v>13</v>
      </c>
    </row>
    <row r="3" spans="1:8" x14ac:dyDescent="0.25">
      <c r="A3">
        <v>20171002</v>
      </c>
      <c r="B3">
        <v>14</v>
      </c>
      <c r="C3" s="5">
        <v>2</v>
      </c>
      <c r="D3" s="6"/>
      <c r="E3" s="10">
        <v>10</v>
      </c>
      <c r="F3" s="10">
        <v>10</v>
      </c>
      <c r="G3" s="10">
        <v>10</v>
      </c>
      <c r="H3" s="10">
        <v>10</v>
      </c>
    </row>
    <row r="4" spans="1:8" x14ac:dyDescent="0.25">
      <c r="A4">
        <v>20170925</v>
      </c>
      <c r="B4">
        <v>41</v>
      </c>
      <c r="C4" s="5">
        <v>2</v>
      </c>
      <c r="D4" s="6"/>
      <c r="E4" s="10">
        <v>37</v>
      </c>
      <c r="F4" s="10">
        <v>37</v>
      </c>
      <c r="G4" s="10">
        <v>37</v>
      </c>
      <c r="H4" s="10">
        <v>37</v>
      </c>
    </row>
    <row r="5" spans="1:8" x14ac:dyDescent="0.25">
      <c r="A5">
        <v>20170911</v>
      </c>
      <c r="B5">
        <v>27</v>
      </c>
      <c r="C5" s="5"/>
      <c r="D5" s="6">
        <v>19</v>
      </c>
      <c r="E5" s="10">
        <v>-54</v>
      </c>
      <c r="F5" s="10">
        <v>-35</v>
      </c>
      <c r="G5" s="10">
        <v>-35</v>
      </c>
      <c r="H5" s="10">
        <v>-35</v>
      </c>
    </row>
    <row r="6" spans="1:8" x14ac:dyDescent="0.25">
      <c r="A6">
        <v>20170904</v>
      </c>
      <c r="B6">
        <v>62</v>
      </c>
      <c r="C6" s="5"/>
      <c r="D6" s="6">
        <v>43</v>
      </c>
      <c r="E6" s="10">
        <v>-54</v>
      </c>
      <c r="F6" s="10">
        <v>30</v>
      </c>
      <c r="G6" s="10">
        <v>30</v>
      </c>
      <c r="H6" s="10">
        <v>30</v>
      </c>
    </row>
    <row r="7" spans="1:8" x14ac:dyDescent="0.25">
      <c r="A7">
        <v>20170703</v>
      </c>
      <c r="B7">
        <v>35</v>
      </c>
      <c r="C7" s="5">
        <v>3</v>
      </c>
      <c r="D7" s="6"/>
      <c r="E7" s="10">
        <v>31</v>
      </c>
      <c r="F7" s="10">
        <v>31</v>
      </c>
      <c r="G7" s="10">
        <v>31</v>
      </c>
      <c r="H7" s="10">
        <v>31</v>
      </c>
    </row>
    <row r="8" spans="1:8" x14ac:dyDescent="0.25">
      <c r="A8">
        <v>20170626</v>
      </c>
      <c r="B8">
        <v>11</v>
      </c>
      <c r="C8" s="5">
        <v>2</v>
      </c>
      <c r="D8" s="6"/>
      <c r="E8" s="10">
        <v>7</v>
      </c>
      <c r="F8" s="10">
        <v>7</v>
      </c>
      <c r="G8" s="10">
        <v>7</v>
      </c>
      <c r="H8" s="10">
        <v>7</v>
      </c>
    </row>
    <row r="9" spans="1:8" x14ac:dyDescent="0.25">
      <c r="A9">
        <v>20170529</v>
      </c>
      <c r="B9">
        <v>18</v>
      </c>
      <c r="C9" s="5">
        <v>2</v>
      </c>
      <c r="D9" s="6"/>
      <c r="E9" s="10">
        <v>14</v>
      </c>
      <c r="F9" s="10">
        <v>14</v>
      </c>
      <c r="G9" s="10">
        <v>14</v>
      </c>
      <c r="H9" s="10">
        <v>14</v>
      </c>
    </row>
    <row r="10" spans="1:8" x14ac:dyDescent="0.25">
      <c r="A10">
        <v>20170522</v>
      </c>
      <c r="B10">
        <v>45</v>
      </c>
      <c r="C10" s="5">
        <v>4</v>
      </c>
      <c r="D10" s="6"/>
      <c r="E10" s="10">
        <v>41</v>
      </c>
      <c r="F10" s="10">
        <v>41</v>
      </c>
      <c r="G10" s="10">
        <v>41</v>
      </c>
      <c r="H10" s="10">
        <v>41</v>
      </c>
    </row>
    <row r="11" spans="1:8" x14ac:dyDescent="0.25">
      <c r="A11">
        <v>20170515</v>
      </c>
      <c r="B11">
        <v>21</v>
      </c>
      <c r="C11" s="5">
        <v>4</v>
      </c>
      <c r="D11" s="6"/>
      <c r="E11" s="10">
        <v>17</v>
      </c>
      <c r="F11" s="10">
        <v>17</v>
      </c>
      <c r="G11" s="10">
        <v>17</v>
      </c>
      <c r="H11" s="10">
        <v>17</v>
      </c>
    </row>
    <row r="12" spans="1:8" x14ac:dyDescent="0.25">
      <c r="A12">
        <v>20170508</v>
      </c>
      <c r="B12">
        <v>50</v>
      </c>
      <c r="C12" s="5">
        <v>2</v>
      </c>
      <c r="D12" s="6"/>
      <c r="E12" s="10">
        <v>46</v>
      </c>
      <c r="F12" s="10">
        <v>46</v>
      </c>
      <c r="G12" s="10">
        <v>46</v>
      </c>
      <c r="H12" s="10">
        <v>46</v>
      </c>
    </row>
    <row r="13" spans="1:8" x14ac:dyDescent="0.25">
      <c r="A13">
        <v>20170424</v>
      </c>
      <c r="B13">
        <v>378</v>
      </c>
      <c r="C13" s="5"/>
      <c r="D13" s="6">
        <v>43</v>
      </c>
      <c r="E13" s="10">
        <v>-54</v>
      </c>
      <c r="F13" s="10">
        <v>112</v>
      </c>
      <c r="G13" s="10"/>
      <c r="H13" s="10">
        <v>112</v>
      </c>
    </row>
    <row r="14" spans="1:8" x14ac:dyDescent="0.25">
      <c r="A14">
        <v>20170319</v>
      </c>
      <c r="B14">
        <v>12</v>
      </c>
      <c r="C14" s="5">
        <v>2</v>
      </c>
      <c r="D14" s="6"/>
      <c r="E14" s="10">
        <v>8</v>
      </c>
      <c r="F14" s="10">
        <v>8</v>
      </c>
      <c r="G14" s="10">
        <v>8</v>
      </c>
      <c r="H14" s="10">
        <v>8</v>
      </c>
    </row>
    <row r="15" spans="1:8" x14ac:dyDescent="0.25">
      <c r="A15">
        <v>20170306</v>
      </c>
      <c r="B15">
        <v>24</v>
      </c>
      <c r="C15" s="5">
        <v>2</v>
      </c>
      <c r="D15" s="6"/>
      <c r="E15" s="10">
        <v>20</v>
      </c>
      <c r="F15" s="10">
        <v>20</v>
      </c>
      <c r="G15" s="10">
        <v>20</v>
      </c>
      <c r="H15" s="10">
        <v>20</v>
      </c>
    </row>
    <row r="16" spans="1:8" x14ac:dyDescent="0.25">
      <c r="A16">
        <v>20170213</v>
      </c>
      <c r="B16">
        <v>16</v>
      </c>
      <c r="C16" s="5"/>
      <c r="D16" s="6">
        <v>3</v>
      </c>
      <c r="E16" s="10">
        <v>-54</v>
      </c>
      <c r="F16" s="10">
        <v>-54</v>
      </c>
      <c r="G16" s="10">
        <v>-54</v>
      </c>
      <c r="H16" s="10">
        <v>-54</v>
      </c>
    </row>
    <row r="17" spans="1:8" x14ac:dyDescent="0.25">
      <c r="A17">
        <v>20170130</v>
      </c>
      <c r="B17">
        <v>10</v>
      </c>
      <c r="C17" s="5">
        <v>2</v>
      </c>
      <c r="D17" s="6"/>
      <c r="E17" s="10">
        <v>6</v>
      </c>
      <c r="F17" s="10">
        <v>6</v>
      </c>
      <c r="G17" s="10">
        <v>6</v>
      </c>
      <c r="H17" s="10">
        <v>6</v>
      </c>
    </row>
    <row r="18" spans="1:8" x14ac:dyDescent="0.25">
      <c r="A18">
        <v>20170123</v>
      </c>
      <c r="B18">
        <v>31</v>
      </c>
      <c r="C18" s="5"/>
      <c r="D18" s="6">
        <v>8</v>
      </c>
      <c r="E18" s="10">
        <v>-54</v>
      </c>
      <c r="F18" s="10">
        <v>-54</v>
      </c>
      <c r="G18" s="10">
        <v>-54</v>
      </c>
      <c r="H18" s="10">
        <v>-54</v>
      </c>
    </row>
    <row r="19" spans="1:8" x14ac:dyDescent="0.25">
      <c r="A19">
        <v>20170116</v>
      </c>
      <c r="B19">
        <v>55</v>
      </c>
      <c r="C19" s="7"/>
      <c r="D19" s="8">
        <v>33</v>
      </c>
      <c r="E19" s="11">
        <v>-54</v>
      </c>
      <c r="F19" s="11">
        <v>-27</v>
      </c>
      <c r="G19" s="11">
        <v>-27</v>
      </c>
      <c r="H19" s="11">
        <v>-27</v>
      </c>
    </row>
    <row r="20" spans="1:8" x14ac:dyDescent="0.25">
      <c r="A20">
        <v>20170102</v>
      </c>
      <c r="B20">
        <v>36</v>
      </c>
      <c r="C20">
        <v>2</v>
      </c>
      <c r="E20">
        <v>32</v>
      </c>
      <c r="F20">
        <v>32</v>
      </c>
      <c r="G20">
        <v>32</v>
      </c>
    </row>
    <row r="26" spans="1:8" x14ac:dyDescent="0.25">
      <c r="B26">
        <f>AVERAGE(B14:B19,B3:B12)</f>
        <v>29.5</v>
      </c>
      <c r="C26">
        <f>COUNTA(C3:C19)</f>
        <v>11</v>
      </c>
      <c r="D26">
        <f>COUNTA(D3:D19)</f>
        <v>6</v>
      </c>
      <c r="E26">
        <f>SUM(E3:E25)</f>
        <v>-55</v>
      </c>
      <c r="F26">
        <f>SUM(F3:F25)</f>
        <v>241</v>
      </c>
      <c r="G26">
        <f>SUM(G3:G25)</f>
        <v>129</v>
      </c>
      <c r="H26">
        <f>SUM(H3:H25)</f>
        <v>209</v>
      </c>
    </row>
    <row r="27" spans="1:8" x14ac:dyDescent="0.25">
      <c r="C27">
        <f>C26/(C26+D26)*100</f>
        <v>64.705882352941174</v>
      </c>
      <c r="D27">
        <f>D26/(C26+D26)*100</f>
        <v>35.294117647058826</v>
      </c>
    </row>
  </sheetData>
  <mergeCells count="2">
    <mergeCell ref="C1:D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EU</vt:lpstr>
      <vt:lpstr>GU</vt:lpstr>
      <vt:lpstr>AU</vt:lpstr>
      <vt:lpstr>UJ</vt:lpstr>
      <vt:lpstr>UC</vt:lpstr>
      <vt:lpstr>EG</vt:lpstr>
      <vt:lpstr>EJ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Ahmadi</dc:creator>
  <cp:lastModifiedBy>Hassan Ahmadi</cp:lastModifiedBy>
  <dcterms:created xsi:type="dcterms:W3CDTF">2017-10-14T15:41:41Z</dcterms:created>
  <dcterms:modified xsi:type="dcterms:W3CDTF">2017-10-15T18:03:43Z</dcterms:modified>
</cp:coreProperties>
</file>