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owl Family\Desktop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8" i="1" l="1"/>
  <c r="T17" i="1"/>
  <c r="T16" i="1"/>
  <c r="T15" i="1"/>
  <c r="T14" i="1"/>
  <c r="T13" i="1"/>
  <c r="T8" i="1"/>
  <c r="T7" i="1"/>
  <c r="T12" i="1"/>
  <c r="T11" i="1"/>
  <c r="T10" i="1"/>
  <c r="T9" i="1"/>
  <c r="T6" i="1"/>
  <c r="T5" i="1"/>
  <c r="T4" i="1"/>
  <c r="T20" i="1" l="1"/>
</calcChain>
</file>

<file path=xl/sharedStrings.xml><?xml version="1.0" encoding="utf-8"?>
<sst xmlns="http://schemas.openxmlformats.org/spreadsheetml/2006/main" count="66" uniqueCount="20">
  <si>
    <t>Aud/Cad</t>
  </si>
  <si>
    <t>Aud/Nzd</t>
  </si>
  <si>
    <t>Aud/Usd</t>
  </si>
  <si>
    <t>Cad/Chf</t>
  </si>
  <si>
    <t>Cad/Jpy</t>
  </si>
  <si>
    <t>Eur/Cad</t>
  </si>
  <si>
    <t>Eur/Gbp</t>
  </si>
  <si>
    <t>Eur/Nzd</t>
  </si>
  <si>
    <t>Eur/Usd</t>
  </si>
  <si>
    <t>Gbp/Aud</t>
  </si>
  <si>
    <t>Gbp/Chf</t>
  </si>
  <si>
    <t>Gbp/Jpy</t>
  </si>
  <si>
    <t>Nzd/Chf</t>
  </si>
  <si>
    <t>Nzd/Jpy</t>
  </si>
  <si>
    <t>Usd/Chf</t>
  </si>
  <si>
    <t>Usd/Jpy</t>
  </si>
  <si>
    <t>Buy</t>
  </si>
  <si>
    <t>Sell</t>
  </si>
  <si>
    <t>Over-all Average Correlation between All 16 pairs:</t>
  </si>
  <si>
    <t>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</si>
</sst>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" fontId="0" fillId="0" borderId="0" xfId="0" applyNumberFormat="1"/>
    <xf numFmtId="0" fontId="1" fillId="0" borderId="0" xfId="0" applyFont="1"/>
    <xf numFmtId="1" fontId="2" fillId="0" borderId="1" xfId="0" applyNumberFormat="1" applyFont="1" applyBorder="1"/>
    <xf numFmtId="0" fontId="2" fillId="0" borderId="0" xfId="0" applyFont="1"/>
    <xf numFmtId="1" fontId="0" fillId="0" borderId="2" xfId="0" applyNumberForma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5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0"/>
  <sheetViews>
    <sheetView tabSelected="1" workbookViewId="0">
      <selection activeCell="E20" sqref="E20"/>
    </sheetView>
  </sheetViews>
  <sheetFormatPr defaultRowHeight="15" x14ac:dyDescent="0.25"/>
  <cols>
    <col min="20" max="20" width="9.5703125" bestFit="1" customWidth="1"/>
  </cols>
  <sheetData>
    <row r="2" spans="1:20" x14ac:dyDescent="0.25">
      <c r="C2" s="6" t="s">
        <v>16</v>
      </c>
      <c r="D2" s="6" t="s">
        <v>16</v>
      </c>
      <c r="E2" s="6" t="s">
        <v>16</v>
      </c>
      <c r="F2" s="6" t="s">
        <v>17</v>
      </c>
      <c r="G2" s="6" t="s">
        <v>17</v>
      </c>
      <c r="H2" s="6" t="s">
        <v>16</v>
      </c>
      <c r="I2" s="6" t="s">
        <v>16</v>
      </c>
      <c r="J2" s="6" t="s">
        <v>16</v>
      </c>
      <c r="K2" s="6" t="s">
        <v>16</v>
      </c>
      <c r="L2" s="6" t="s">
        <v>17</v>
      </c>
      <c r="M2" s="6" t="s">
        <v>17</v>
      </c>
      <c r="N2" s="6" t="s">
        <v>17</v>
      </c>
      <c r="O2" s="6" t="s">
        <v>17</v>
      </c>
      <c r="P2" s="6" t="s">
        <v>17</v>
      </c>
      <c r="Q2" s="6" t="s">
        <v>17</v>
      </c>
      <c r="R2" s="6" t="s">
        <v>17</v>
      </c>
      <c r="S2" s="6"/>
      <c r="T2" s="6" t="s">
        <v>19</v>
      </c>
    </row>
    <row r="3" spans="1:20" x14ac:dyDescent="0.25">
      <c r="C3" s="7" t="s">
        <v>0</v>
      </c>
      <c r="D3" s="7" t="s">
        <v>1</v>
      </c>
      <c r="E3" s="7" t="s">
        <v>2</v>
      </c>
      <c r="F3" s="7" t="s">
        <v>3</v>
      </c>
      <c r="G3" s="7" t="s">
        <v>4</v>
      </c>
      <c r="H3" s="7" t="s">
        <v>5</v>
      </c>
      <c r="I3" s="7" t="s">
        <v>6</v>
      </c>
      <c r="J3" s="7" t="s">
        <v>7</v>
      </c>
      <c r="K3" s="7" t="s">
        <v>8</v>
      </c>
      <c r="L3" s="7" t="s">
        <v>9</v>
      </c>
      <c r="M3" s="7" t="s">
        <v>10</v>
      </c>
      <c r="N3" s="7" t="s">
        <v>11</v>
      </c>
      <c r="O3" s="7" t="s">
        <v>12</v>
      </c>
      <c r="P3" s="7" t="s">
        <v>13</v>
      </c>
      <c r="Q3" s="7" t="s">
        <v>14</v>
      </c>
      <c r="R3" s="7" t="s">
        <v>15</v>
      </c>
      <c r="S3" s="6"/>
      <c r="T3" s="6"/>
    </row>
    <row r="4" spans="1:20" x14ac:dyDescent="0.25">
      <c r="A4" s="2" t="s">
        <v>16</v>
      </c>
      <c r="B4" s="2" t="s">
        <v>0</v>
      </c>
      <c r="C4">
        <v>100</v>
      </c>
      <c r="D4">
        <v>5</v>
      </c>
      <c r="E4">
        <v>69</v>
      </c>
      <c r="F4">
        <v>-39</v>
      </c>
      <c r="G4">
        <v>-24</v>
      </c>
      <c r="H4">
        <v>0</v>
      </c>
      <c r="I4">
        <v>81</v>
      </c>
      <c r="J4">
        <v>62</v>
      </c>
      <c r="K4">
        <v>-37</v>
      </c>
      <c r="L4">
        <v>-86</v>
      </c>
      <c r="M4">
        <v>-82</v>
      </c>
      <c r="N4">
        <v>-71</v>
      </c>
      <c r="O4">
        <v>60</v>
      </c>
      <c r="P4">
        <v>25</v>
      </c>
      <c r="Q4">
        <v>20</v>
      </c>
      <c r="R4">
        <v>-3</v>
      </c>
      <c r="T4" s="1">
        <f>(+D4+E4-F4-G4+H4+I4+J4+K4-L4-M4-N4-O4-P4-Q4-R4)/15</f>
        <v>25.333333333333332</v>
      </c>
    </row>
    <row r="5" spans="1:20" x14ac:dyDescent="0.25">
      <c r="A5" s="2" t="s">
        <v>16</v>
      </c>
      <c r="B5" s="2" t="s">
        <v>1</v>
      </c>
      <c r="D5">
        <v>100</v>
      </c>
      <c r="E5">
        <v>31</v>
      </c>
      <c r="F5">
        <v>10</v>
      </c>
      <c r="G5">
        <v>27</v>
      </c>
      <c r="H5">
        <v>5</v>
      </c>
      <c r="I5">
        <v>-33</v>
      </c>
      <c r="J5">
        <v>53</v>
      </c>
      <c r="K5">
        <v>22</v>
      </c>
      <c r="L5">
        <v>22</v>
      </c>
      <c r="M5">
        <v>34</v>
      </c>
      <c r="N5">
        <v>44</v>
      </c>
      <c r="O5">
        <v>-60</v>
      </c>
      <c r="P5">
        <v>-12</v>
      </c>
      <c r="Q5">
        <v>-18</v>
      </c>
      <c r="R5">
        <v>15</v>
      </c>
      <c r="T5" s="1">
        <f>(+E5-F5-G5+H5+I5+J5+K5-L5-M5-N5-O5-P5-Q5-R5)/14</f>
        <v>1.1428571428571428</v>
      </c>
    </row>
    <row r="6" spans="1:20" x14ac:dyDescent="0.25">
      <c r="A6" s="2" t="s">
        <v>16</v>
      </c>
      <c r="B6" s="2" t="s">
        <v>2</v>
      </c>
      <c r="E6">
        <v>100</v>
      </c>
      <c r="F6">
        <v>-21</v>
      </c>
      <c r="G6">
        <v>-30</v>
      </c>
      <c r="H6">
        <v>6</v>
      </c>
      <c r="I6">
        <v>42</v>
      </c>
      <c r="J6">
        <v>-26</v>
      </c>
      <c r="K6">
        <v>16</v>
      </c>
      <c r="L6">
        <v>-49</v>
      </c>
      <c r="M6">
        <v>-40</v>
      </c>
      <c r="N6">
        <v>-47</v>
      </c>
      <c r="O6">
        <v>27</v>
      </c>
      <c r="P6">
        <v>-8</v>
      </c>
      <c r="Q6">
        <v>-34</v>
      </c>
      <c r="R6">
        <v>-35</v>
      </c>
      <c r="T6" s="1">
        <f>(-F6-G6+H6+I6+J6+K6-L6-M6-N6-O6-P6-Q6-R6)/13</f>
        <v>21.153846153846153</v>
      </c>
    </row>
    <row r="7" spans="1:20" x14ac:dyDescent="0.25">
      <c r="A7" s="2" t="s">
        <v>17</v>
      </c>
      <c r="B7" s="2" t="s">
        <v>3</v>
      </c>
      <c r="F7">
        <v>100</v>
      </c>
      <c r="G7">
        <v>77</v>
      </c>
      <c r="H7">
        <v>-83</v>
      </c>
      <c r="I7">
        <v>-33</v>
      </c>
      <c r="J7">
        <v>-14</v>
      </c>
      <c r="K7">
        <v>-42</v>
      </c>
      <c r="L7">
        <v>10</v>
      </c>
      <c r="M7">
        <v>24</v>
      </c>
      <c r="N7">
        <v>49</v>
      </c>
      <c r="O7">
        <v>14</v>
      </c>
      <c r="P7">
        <v>55</v>
      </c>
      <c r="Q7">
        <v>51</v>
      </c>
      <c r="R7">
        <v>62</v>
      </c>
      <c r="T7" s="1">
        <f>(+G7-H7-I7-J7-K7+L7+M7+N7+O7+P7+Q7+R7)/12</f>
        <v>42.833333333333336</v>
      </c>
    </row>
    <row r="8" spans="1:20" x14ac:dyDescent="0.25">
      <c r="A8" s="2" t="s">
        <v>17</v>
      </c>
      <c r="B8" s="2" t="s">
        <v>4</v>
      </c>
      <c r="G8">
        <v>100</v>
      </c>
      <c r="H8">
        <v>-77</v>
      </c>
      <c r="I8">
        <v>-30</v>
      </c>
      <c r="J8">
        <v>-11</v>
      </c>
      <c r="K8">
        <v>-57</v>
      </c>
      <c r="L8">
        <v>5</v>
      </c>
      <c r="M8">
        <v>18</v>
      </c>
      <c r="N8">
        <v>66</v>
      </c>
      <c r="O8">
        <v>2</v>
      </c>
      <c r="P8">
        <v>79</v>
      </c>
      <c r="Q8">
        <v>62</v>
      </c>
      <c r="R8">
        <v>-74</v>
      </c>
      <c r="T8" s="1">
        <f>(-H8-I8-J8-K8+L8+M8+N8+O8+P8+Q8+R8)/11</f>
        <v>30.272727272727273</v>
      </c>
    </row>
    <row r="9" spans="1:20" x14ac:dyDescent="0.25">
      <c r="A9" s="2" t="s">
        <v>16</v>
      </c>
      <c r="B9" s="2" t="s">
        <v>5</v>
      </c>
      <c r="H9">
        <v>100</v>
      </c>
      <c r="I9">
        <v>-5</v>
      </c>
      <c r="J9">
        <v>57</v>
      </c>
      <c r="K9">
        <v>78</v>
      </c>
      <c r="L9">
        <v>34</v>
      </c>
      <c r="M9">
        <v>21</v>
      </c>
      <c r="N9">
        <v>-18</v>
      </c>
      <c r="O9">
        <v>-49</v>
      </c>
      <c r="P9">
        <v>-82</v>
      </c>
      <c r="Q9">
        <v>-72</v>
      </c>
      <c r="R9">
        <v>-74</v>
      </c>
      <c r="T9" s="1">
        <f>(+I9+J9+K9-L9-M9-N9-O9-P9-Q9-R9)/10</f>
        <v>37</v>
      </c>
    </row>
    <row r="10" spans="1:20" x14ac:dyDescent="0.25">
      <c r="A10" s="2" t="s">
        <v>16</v>
      </c>
      <c r="B10" s="2" t="s">
        <v>6</v>
      </c>
      <c r="I10">
        <v>100</v>
      </c>
      <c r="J10">
        <v>-44</v>
      </c>
      <c r="K10">
        <v>-44</v>
      </c>
      <c r="L10">
        <v>-94</v>
      </c>
      <c r="M10">
        <v>-98</v>
      </c>
      <c r="N10">
        <v>-89</v>
      </c>
      <c r="O10">
        <v>74</v>
      </c>
      <c r="P10">
        <v>25</v>
      </c>
      <c r="Q10">
        <v>31</v>
      </c>
      <c r="R10">
        <v>-6</v>
      </c>
      <c r="T10" s="1">
        <f>(+J10+K10-L10-M10-N10-O10-P10-Q10-R10)/9</f>
        <v>7.666666666666667</v>
      </c>
    </row>
    <row r="11" spans="1:20" x14ac:dyDescent="0.25">
      <c r="A11" s="2" t="s">
        <v>16</v>
      </c>
      <c r="B11" s="2" t="s">
        <v>7</v>
      </c>
      <c r="J11">
        <v>100</v>
      </c>
      <c r="K11">
        <v>77</v>
      </c>
      <c r="L11">
        <v>86</v>
      </c>
      <c r="M11">
        <v>83</v>
      </c>
      <c r="N11">
        <v>60</v>
      </c>
      <c r="O11">
        <v>-98</v>
      </c>
      <c r="P11">
        <v>-66</v>
      </c>
      <c r="Q11">
        <v>-61</v>
      </c>
      <c r="R11">
        <v>-30</v>
      </c>
      <c r="T11" s="1">
        <f>(+K11-L11-M11-N11-O11-P11-Q11-R11)/8</f>
        <v>12.875</v>
      </c>
    </row>
    <row r="12" spans="1:20" x14ac:dyDescent="0.25">
      <c r="A12" s="2" t="s">
        <v>16</v>
      </c>
      <c r="B12" s="2" t="s">
        <v>8</v>
      </c>
      <c r="K12">
        <v>100</v>
      </c>
      <c r="L12">
        <v>64</v>
      </c>
      <c r="M12">
        <v>58</v>
      </c>
      <c r="N12">
        <v>15</v>
      </c>
      <c r="O12">
        <v>-69</v>
      </c>
      <c r="P12">
        <v>-87</v>
      </c>
      <c r="Q12">
        <v>-94</v>
      </c>
      <c r="R12">
        <v>-77</v>
      </c>
      <c r="T12" s="1">
        <f>(-L12-M12-N12-O12-P12-Q12-R12)/7</f>
        <v>27.142857142857142</v>
      </c>
    </row>
    <row r="13" spans="1:20" x14ac:dyDescent="0.25">
      <c r="A13" s="2" t="s">
        <v>17</v>
      </c>
      <c r="B13" s="2" t="s">
        <v>9</v>
      </c>
      <c r="L13">
        <v>100</v>
      </c>
      <c r="M13">
        <v>97</v>
      </c>
      <c r="N13">
        <v>77</v>
      </c>
      <c r="O13">
        <v>-83</v>
      </c>
      <c r="P13">
        <v>-49</v>
      </c>
      <c r="Q13">
        <v>-48</v>
      </c>
      <c r="R13">
        <v>-16</v>
      </c>
      <c r="T13" s="1">
        <f>(+M13+N13+O13+P13+Q13+R13)/6</f>
        <v>-3.6666666666666665</v>
      </c>
    </row>
    <row r="14" spans="1:20" x14ac:dyDescent="0.25">
      <c r="A14" s="2" t="s">
        <v>17</v>
      </c>
      <c r="B14" s="2" t="s">
        <v>10</v>
      </c>
      <c r="M14">
        <v>100</v>
      </c>
      <c r="N14">
        <v>85</v>
      </c>
      <c r="O14">
        <v>-80</v>
      </c>
      <c r="P14">
        <v>-38</v>
      </c>
      <c r="Q14">
        <v>-41</v>
      </c>
      <c r="R14">
        <v>-6</v>
      </c>
      <c r="T14" s="1">
        <f>(+N14+O14+P14+Q14+R14)/5</f>
        <v>-16</v>
      </c>
    </row>
    <row r="15" spans="1:20" x14ac:dyDescent="0.25">
      <c r="A15" s="2" t="s">
        <v>17</v>
      </c>
      <c r="B15" s="2" t="s">
        <v>11</v>
      </c>
      <c r="N15">
        <v>100</v>
      </c>
      <c r="O15">
        <v>-64</v>
      </c>
      <c r="P15">
        <v>12</v>
      </c>
      <c r="Q15">
        <v>0</v>
      </c>
      <c r="R15">
        <v>46</v>
      </c>
      <c r="T15" s="1">
        <f>(+O15+P15+Q15+R15)/4</f>
        <v>-1.5</v>
      </c>
    </row>
    <row r="16" spans="1:20" x14ac:dyDescent="0.25">
      <c r="A16" s="2" t="s">
        <v>17</v>
      </c>
      <c r="B16" s="2" t="s">
        <v>12</v>
      </c>
      <c r="O16">
        <v>100</v>
      </c>
      <c r="P16">
        <v>59</v>
      </c>
      <c r="Q16">
        <v>57</v>
      </c>
      <c r="R16">
        <v>20</v>
      </c>
      <c r="T16" s="1">
        <f>(+P16+Q16+R16)/3</f>
        <v>45.333333333333336</v>
      </c>
    </row>
    <row r="17" spans="1:20" x14ac:dyDescent="0.25">
      <c r="A17" s="2" t="s">
        <v>17</v>
      </c>
      <c r="B17" s="2" t="s">
        <v>13</v>
      </c>
      <c r="P17">
        <v>100</v>
      </c>
      <c r="Q17">
        <v>82</v>
      </c>
      <c r="R17">
        <v>89</v>
      </c>
      <c r="T17" s="1">
        <f>(+Q17+R17)/2</f>
        <v>85.5</v>
      </c>
    </row>
    <row r="18" spans="1:20" ht="15.75" thickBot="1" x14ac:dyDescent="0.3">
      <c r="A18" s="2" t="s">
        <v>17</v>
      </c>
      <c r="B18" s="2" t="s">
        <v>14</v>
      </c>
      <c r="Q18">
        <v>100</v>
      </c>
      <c r="R18">
        <v>81</v>
      </c>
      <c r="T18" s="5">
        <f>R18</f>
        <v>81</v>
      </c>
    </row>
    <row r="19" spans="1:20" ht="16.5" thickTop="1" thickBot="1" x14ac:dyDescent="0.3">
      <c r="A19" s="2" t="s">
        <v>17</v>
      </c>
      <c r="B19" s="2" t="s">
        <v>15</v>
      </c>
      <c r="R19">
        <v>100</v>
      </c>
      <c r="T19" s="1"/>
    </row>
    <row r="20" spans="1:20" ht="16.5" thickBot="1" x14ac:dyDescent="0.3">
      <c r="N20" s="4" t="s">
        <v>18</v>
      </c>
      <c r="T20" s="3">
        <f>(T4+T5+T6+T7+T8+T9+T10+T11+T12+T13+T14+T15+T16+T17+T18)/15</f>
        <v>26.405819180819183</v>
      </c>
    </row>
  </sheetData>
  <conditionalFormatting sqref="T20 T4:T18">
    <cfRule type="cellIs" dxfId="3" priority="4" operator="between">
      <formula>-33</formula>
      <formula>33</formula>
    </cfRule>
  </conditionalFormatting>
  <conditionalFormatting sqref="T4:T18 T20">
    <cfRule type="cellIs" dxfId="2" priority="3" operator="between">
      <formula>33</formula>
      <formula>66</formula>
    </cfRule>
  </conditionalFormatting>
  <conditionalFormatting sqref="T4:T18 T20">
    <cfRule type="cellIs" dxfId="1" priority="2" operator="between">
      <formula>-66</formula>
      <formula>-33</formula>
    </cfRule>
  </conditionalFormatting>
  <conditionalFormatting sqref="T4:T18 T20">
    <cfRule type="cellIs" dxfId="0" priority="1" operator="notBetween">
      <formula>-66</formula>
      <formula>66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Crowl Family</dc:creator>
  <cp:lastModifiedBy>Crowl Family</cp:lastModifiedBy>
  <dcterms:created xsi:type="dcterms:W3CDTF">2017-03-23T02:24:46Z</dcterms:created>
  <dcterms:modified xsi:type="dcterms:W3CDTF">2017-03-23T03:42:21Z</dcterms:modified>
</cp:coreProperties>
</file>