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280" windowHeight="8010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26" i="1" l="1"/>
  <c r="R26" i="1" s="1"/>
  <c r="S26" i="1" s="1"/>
  <c r="T26" i="1" s="1"/>
  <c r="P26" i="1"/>
  <c r="O26" i="1"/>
  <c r="N26" i="1"/>
  <c r="J26" i="1"/>
  <c r="T24" i="1"/>
  <c r="S24" i="1"/>
  <c r="R24" i="1"/>
  <c r="Q24" i="1"/>
  <c r="P24" i="1"/>
  <c r="O24" i="1"/>
  <c r="N24" i="1"/>
  <c r="T23" i="1"/>
  <c r="S23" i="1"/>
  <c r="R23" i="1"/>
  <c r="Q23" i="1"/>
  <c r="P23" i="1"/>
  <c r="O23" i="1"/>
  <c r="N23" i="1"/>
  <c r="T22" i="1"/>
  <c r="S22" i="1"/>
  <c r="R22" i="1"/>
  <c r="Q22" i="1"/>
  <c r="P22" i="1"/>
  <c r="O22" i="1"/>
  <c r="N22" i="1"/>
  <c r="T21" i="1"/>
  <c r="S21" i="1"/>
  <c r="R21" i="1"/>
  <c r="Q21" i="1"/>
  <c r="P21" i="1"/>
  <c r="O21" i="1"/>
  <c r="N21" i="1"/>
  <c r="T20" i="1"/>
  <c r="S20" i="1"/>
  <c r="R20" i="1"/>
  <c r="Q20" i="1"/>
  <c r="P20" i="1"/>
  <c r="O20" i="1"/>
  <c r="N20" i="1"/>
  <c r="T19" i="1"/>
  <c r="S19" i="1"/>
  <c r="R19" i="1"/>
  <c r="Q19" i="1"/>
  <c r="P19" i="1"/>
  <c r="O19" i="1"/>
  <c r="N19" i="1"/>
  <c r="T18" i="1"/>
  <c r="S18" i="1"/>
  <c r="R18" i="1"/>
  <c r="Q18" i="1"/>
  <c r="P18" i="1"/>
  <c r="O18" i="1"/>
  <c r="N18" i="1"/>
  <c r="T17" i="1"/>
  <c r="S17" i="1"/>
  <c r="R17" i="1"/>
  <c r="Q17" i="1"/>
  <c r="P17" i="1"/>
  <c r="O17" i="1"/>
  <c r="N17" i="1"/>
  <c r="T16" i="1"/>
  <c r="S16" i="1"/>
  <c r="R16" i="1"/>
  <c r="Q16" i="1"/>
  <c r="P16" i="1"/>
  <c r="O16" i="1"/>
  <c r="N16" i="1"/>
  <c r="T15" i="1"/>
  <c r="S15" i="1"/>
  <c r="R15" i="1"/>
  <c r="Q15" i="1"/>
  <c r="P15" i="1"/>
  <c r="O15" i="1"/>
  <c r="N15" i="1"/>
  <c r="T14" i="1"/>
  <c r="S14" i="1"/>
  <c r="R14" i="1"/>
  <c r="Q14" i="1"/>
  <c r="P14" i="1"/>
  <c r="O14" i="1"/>
  <c r="N14" i="1"/>
  <c r="T13" i="1"/>
  <c r="S13" i="1"/>
  <c r="R13" i="1"/>
  <c r="Q13" i="1"/>
  <c r="P13" i="1"/>
  <c r="O13" i="1"/>
  <c r="N13" i="1"/>
  <c r="T12" i="1"/>
  <c r="S12" i="1"/>
  <c r="R12" i="1"/>
  <c r="Q12" i="1"/>
  <c r="P12" i="1"/>
  <c r="O12" i="1"/>
  <c r="N12" i="1"/>
  <c r="T11" i="1"/>
  <c r="S11" i="1"/>
  <c r="R11" i="1"/>
  <c r="Q11" i="1"/>
  <c r="P11" i="1"/>
  <c r="O11" i="1"/>
  <c r="N11" i="1"/>
  <c r="T10" i="1"/>
  <c r="S10" i="1"/>
  <c r="R10" i="1"/>
  <c r="Q10" i="1"/>
  <c r="P10" i="1"/>
  <c r="O10" i="1"/>
  <c r="N10" i="1"/>
  <c r="T9" i="1"/>
  <c r="S9" i="1"/>
  <c r="R9" i="1"/>
  <c r="Q9" i="1"/>
  <c r="P9" i="1"/>
  <c r="O9" i="1"/>
  <c r="N9" i="1"/>
  <c r="T8" i="1"/>
  <c r="S8" i="1"/>
  <c r="R8" i="1"/>
  <c r="Q8" i="1"/>
  <c r="P8" i="1"/>
  <c r="O8" i="1"/>
  <c r="N8" i="1"/>
  <c r="T7" i="1"/>
  <c r="S7" i="1"/>
  <c r="R7" i="1"/>
  <c r="Q7" i="1"/>
  <c r="P7" i="1"/>
  <c r="O7" i="1"/>
  <c r="N7" i="1"/>
  <c r="T6" i="1"/>
  <c r="T25" i="1" s="1"/>
  <c r="S6" i="1"/>
  <c r="R6" i="1"/>
  <c r="R25" i="1" s="1"/>
  <c r="Q6" i="1"/>
  <c r="P6" i="1"/>
  <c r="P25" i="1" s="1"/>
  <c r="O6" i="1"/>
  <c r="N6" i="1"/>
  <c r="T5" i="1"/>
  <c r="S5" i="1"/>
  <c r="R5" i="1"/>
  <c r="Q5" i="1"/>
  <c r="P5" i="1"/>
  <c r="O5" i="1"/>
  <c r="O25" i="1" s="1"/>
  <c r="N5" i="1"/>
  <c r="M26" i="1"/>
  <c r="S25" i="1"/>
  <c r="Q25" i="1"/>
  <c r="M25" i="1"/>
  <c r="N25" i="1" l="1"/>
  <c r="I26" i="1"/>
  <c r="H26" i="1"/>
  <c r="G26" i="1"/>
  <c r="F26" i="1"/>
  <c r="E26" i="1"/>
  <c r="D26" i="1"/>
  <c r="C26" i="1"/>
  <c r="I25" i="1"/>
  <c r="H25" i="1"/>
  <c r="G25" i="1"/>
  <c r="F25" i="1"/>
  <c r="E25" i="1"/>
  <c r="D25" i="1"/>
  <c r="C25" i="1"/>
  <c r="B26" i="1"/>
  <c r="B25" i="1"/>
</calcChain>
</file>

<file path=xl/sharedStrings.xml><?xml version="1.0" encoding="utf-8"?>
<sst xmlns="http://schemas.openxmlformats.org/spreadsheetml/2006/main" count="58" uniqueCount="29">
  <si>
    <t>AUDUSD</t>
  </si>
  <si>
    <t>EURUSD</t>
  </si>
  <si>
    <t>GBPUSD</t>
  </si>
  <si>
    <t>USDCAD</t>
  </si>
  <si>
    <t>AUDCAD</t>
  </si>
  <si>
    <t>AUDNZD</t>
  </si>
  <si>
    <t>EURGBP</t>
  </si>
  <si>
    <t>EURAUD</t>
  </si>
  <si>
    <t>EURJPY</t>
  </si>
  <si>
    <t>EURNZD</t>
  </si>
  <si>
    <t>GBPAUD</t>
  </si>
  <si>
    <t>GBPNZD</t>
  </si>
  <si>
    <t>NZDCAD</t>
  </si>
  <si>
    <t>CHFJPY</t>
  </si>
  <si>
    <t>Nov</t>
  </si>
  <si>
    <t>Dec</t>
  </si>
  <si>
    <t>Jan</t>
  </si>
  <si>
    <t>Feb</t>
  </si>
  <si>
    <t>Mar</t>
  </si>
  <si>
    <t>Apr</t>
  </si>
  <si>
    <t>May</t>
  </si>
  <si>
    <t>Jun</t>
  </si>
  <si>
    <t>Oct (start)</t>
  </si>
  <si>
    <t>AUDCHF</t>
  </si>
  <si>
    <t>NZDCHF</t>
  </si>
  <si>
    <t>XAUUSD</t>
  </si>
  <si>
    <t>NZDUSD</t>
  </si>
  <si>
    <t>EURCAD</t>
  </si>
  <si>
    <t>GBPCAD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</si>
</sst>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Franklin Gothic Boo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Sheet1!$M$26:$T$26</c:f>
              <c:numCache>
                <c:formatCode>General</c:formatCode>
                <c:ptCount val="8"/>
                <c:pt idx="0">
                  <c:v>2891</c:v>
                </c:pt>
                <c:pt idx="1">
                  <c:v>1931</c:v>
                </c:pt>
                <c:pt idx="2">
                  <c:v>7793</c:v>
                </c:pt>
                <c:pt idx="3">
                  <c:v>7787</c:v>
                </c:pt>
                <c:pt idx="4">
                  <c:v>10517</c:v>
                </c:pt>
                <c:pt idx="5">
                  <c:v>10387</c:v>
                </c:pt>
                <c:pt idx="6">
                  <c:v>8670</c:v>
                </c:pt>
                <c:pt idx="7">
                  <c:v>8850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798400"/>
        <c:axId val="137799936"/>
      </c:lineChart>
      <c:catAx>
        <c:axId val="137798400"/>
        <c:scaling>
          <c:orientation val="minMax"/>
        </c:scaling>
        <c:delete val="0"/>
        <c:axPos val="b"/>
        <c:majorTickMark val="out"/>
        <c:minorTickMark val="none"/>
        <c:tickLblPos val="nextTo"/>
        <c:crossAx val="137799936"/>
        <c:crosses val="autoZero"/>
        <c:auto val="1"/>
        <c:lblAlgn val="ctr"/>
        <c:lblOffset val="100"/>
        <c:noMultiLvlLbl val="0"/>
      </c:catAx>
      <c:valAx>
        <c:axId val="137799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7798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053888172039725E-2"/>
          <c:y val="2.1106944174672664E-2"/>
          <c:w val="0.82398931436348533"/>
          <c:h val="0.96284615108043003"/>
        </c:manualLayout>
      </c:layout>
      <c:lineChart>
        <c:grouping val="standard"/>
        <c:varyColors val="0"/>
        <c:ser>
          <c:idx val="0"/>
          <c:order val="0"/>
          <c:tx>
            <c:v>AUDUSD</c:v>
          </c:tx>
          <c:marker>
            <c:symbol val="none"/>
          </c:marker>
          <c:cat>
            <c:strRef>
              <c:f>Sheet1!$B$4:$I$4</c:f>
              <c:strCache>
                <c:ptCount val="8"/>
                <c:pt idx="0">
                  <c:v>Oct (start)</c:v>
                </c:pt>
                <c:pt idx="1">
                  <c:v>Nov</c:v>
                </c:pt>
                <c:pt idx="2">
                  <c:v>Dec</c:v>
                </c:pt>
                <c:pt idx="3">
                  <c:v>Jan</c:v>
                </c:pt>
                <c:pt idx="4">
                  <c:v>Feb</c:v>
                </c:pt>
                <c:pt idx="5">
                  <c:v>Mar</c:v>
                </c:pt>
                <c:pt idx="6">
                  <c:v>Apr</c:v>
                </c:pt>
                <c:pt idx="7">
                  <c:v>May</c:v>
                </c:pt>
              </c:strCache>
            </c:strRef>
          </c:cat>
          <c:val>
            <c:numRef>
              <c:f>Sheet1!$B$5:$I$5</c:f>
              <c:numCache>
                <c:formatCode>General</c:formatCode>
                <c:ptCount val="8"/>
                <c:pt idx="0">
                  <c:v>-86</c:v>
                </c:pt>
                <c:pt idx="1">
                  <c:v>-469</c:v>
                </c:pt>
                <c:pt idx="2">
                  <c:v>-312</c:v>
                </c:pt>
                <c:pt idx="3">
                  <c:v>-205</c:v>
                </c:pt>
                <c:pt idx="4">
                  <c:v>295</c:v>
                </c:pt>
                <c:pt idx="5">
                  <c:v>195</c:v>
                </c:pt>
                <c:pt idx="6">
                  <c:v>185</c:v>
                </c:pt>
                <c:pt idx="7">
                  <c:v>405</c:v>
                </c:pt>
              </c:numCache>
            </c:numRef>
          </c:val>
          <c:smooth val="0"/>
        </c:ser>
        <c:ser>
          <c:idx val="1"/>
          <c:order val="1"/>
          <c:tx>
            <c:v>EURUSD</c:v>
          </c:tx>
          <c:marker>
            <c:symbol val="none"/>
          </c:marker>
          <c:val>
            <c:numRef>
              <c:f>Sheet1!$B$6:$I$6</c:f>
              <c:numCache>
                <c:formatCode>General</c:formatCode>
                <c:ptCount val="8"/>
                <c:pt idx="0">
                  <c:v>-243</c:v>
                </c:pt>
                <c:pt idx="1">
                  <c:v>99</c:v>
                </c:pt>
                <c:pt idx="2">
                  <c:v>132</c:v>
                </c:pt>
                <c:pt idx="3">
                  <c:v>-108</c:v>
                </c:pt>
                <c:pt idx="4">
                  <c:v>147</c:v>
                </c:pt>
                <c:pt idx="5">
                  <c:v>52</c:v>
                </c:pt>
                <c:pt idx="6">
                  <c:v>-275</c:v>
                </c:pt>
                <c:pt idx="7">
                  <c:v>-175</c:v>
                </c:pt>
              </c:numCache>
            </c:numRef>
          </c:val>
          <c:smooth val="0"/>
        </c:ser>
        <c:ser>
          <c:idx val="2"/>
          <c:order val="2"/>
          <c:tx>
            <c:v>GPBUSD</c:v>
          </c:tx>
          <c:marker>
            <c:symbol val="none"/>
          </c:marker>
          <c:val>
            <c:numRef>
              <c:f>Sheet1!$B$7:$I$7</c:f>
              <c:numCache>
                <c:formatCode>General</c:formatCode>
                <c:ptCount val="8"/>
                <c:pt idx="0">
                  <c:v>125</c:v>
                </c:pt>
                <c:pt idx="1">
                  <c:v>-233</c:v>
                </c:pt>
                <c:pt idx="2">
                  <c:v>116</c:v>
                </c:pt>
                <c:pt idx="3">
                  <c:v>205</c:v>
                </c:pt>
                <c:pt idx="4">
                  <c:v>470</c:v>
                </c:pt>
                <c:pt idx="5">
                  <c:v>-600</c:v>
                </c:pt>
                <c:pt idx="6">
                  <c:v>-770</c:v>
                </c:pt>
                <c:pt idx="7">
                  <c:v>-1010</c:v>
                </c:pt>
              </c:numCache>
            </c:numRef>
          </c:val>
          <c:smooth val="0"/>
        </c:ser>
        <c:ser>
          <c:idx val="3"/>
          <c:order val="3"/>
          <c:tx>
            <c:v>USDCAD</c:v>
          </c:tx>
          <c:marker>
            <c:symbol val="none"/>
          </c:marker>
          <c:val>
            <c:numRef>
              <c:f>Sheet1!$B$8:$I$8</c:f>
              <c:numCache>
                <c:formatCode>General</c:formatCode>
                <c:ptCount val="8"/>
                <c:pt idx="0">
                  <c:v>126</c:v>
                </c:pt>
                <c:pt idx="1">
                  <c:v>296</c:v>
                </c:pt>
                <c:pt idx="2">
                  <c:v>302</c:v>
                </c:pt>
                <c:pt idx="3">
                  <c:v>355</c:v>
                </c:pt>
                <c:pt idx="4">
                  <c:v>835</c:v>
                </c:pt>
                <c:pt idx="5">
                  <c:v>960</c:v>
                </c:pt>
                <c:pt idx="6">
                  <c:v>855</c:v>
                </c:pt>
                <c:pt idx="7">
                  <c:v>645</c:v>
                </c:pt>
              </c:numCache>
            </c:numRef>
          </c:val>
          <c:smooth val="0"/>
        </c:ser>
        <c:ser>
          <c:idx val="4"/>
          <c:order val="4"/>
          <c:tx>
            <c:v>NZDUSD</c:v>
          </c:tx>
          <c:marker>
            <c:symbol val="none"/>
          </c:marker>
          <c:val>
            <c:numRef>
              <c:f>Sheet1!$B$9:$I$9</c:f>
              <c:numCache>
                <c:formatCode>General</c:formatCode>
                <c:ptCount val="8"/>
                <c:pt idx="0">
                  <c:v>129</c:v>
                </c:pt>
                <c:pt idx="1">
                  <c:v>-272</c:v>
                </c:pt>
                <c:pt idx="2">
                  <c:v>-184</c:v>
                </c:pt>
                <c:pt idx="3">
                  <c:v>-70</c:v>
                </c:pt>
                <c:pt idx="4">
                  <c:v>310</c:v>
                </c:pt>
                <c:pt idx="5">
                  <c:v>70</c:v>
                </c:pt>
                <c:pt idx="6">
                  <c:v>-295</c:v>
                </c:pt>
                <c:pt idx="7">
                  <c:v>-355</c:v>
                </c:pt>
              </c:numCache>
            </c:numRef>
          </c:val>
          <c:smooth val="0"/>
        </c:ser>
        <c:ser>
          <c:idx val="5"/>
          <c:order val="5"/>
          <c:tx>
            <c:v>XAUUSD</c:v>
          </c:tx>
          <c:marker>
            <c:symbol val="none"/>
          </c:marker>
          <c:val>
            <c:numRef>
              <c:f>Sheet1!$B$10:$I$10</c:f>
              <c:numCache>
                <c:formatCode>General</c:formatCode>
                <c:ptCount val="8"/>
                <c:pt idx="0">
                  <c:v>-204</c:v>
                </c:pt>
                <c:pt idx="1">
                  <c:v>-154</c:v>
                </c:pt>
                <c:pt idx="2">
                  <c:v>662</c:v>
                </c:pt>
                <c:pt idx="3">
                  <c:v>818</c:v>
                </c:pt>
                <c:pt idx="4">
                  <c:v>408</c:v>
                </c:pt>
                <c:pt idx="5">
                  <c:v>1073</c:v>
                </c:pt>
                <c:pt idx="6">
                  <c:v>1263</c:v>
                </c:pt>
                <c:pt idx="7">
                  <c:v>1283</c:v>
                </c:pt>
              </c:numCache>
            </c:numRef>
          </c:val>
          <c:smooth val="0"/>
        </c:ser>
        <c:ser>
          <c:idx val="6"/>
          <c:order val="6"/>
          <c:tx>
            <c:v>AUDCAD</c:v>
          </c:tx>
          <c:marker>
            <c:symbol val="none"/>
          </c:marker>
          <c:val>
            <c:numRef>
              <c:f>Sheet1!$B$11:$I$11</c:f>
              <c:numCache>
                <c:formatCode>General</c:formatCode>
                <c:ptCount val="8"/>
                <c:pt idx="0">
                  <c:v>59</c:v>
                </c:pt>
                <c:pt idx="1">
                  <c:v>-135</c:v>
                </c:pt>
                <c:pt idx="2">
                  <c:v>39</c:v>
                </c:pt>
                <c:pt idx="3">
                  <c:v>-419</c:v>
                </c:pt>
                <c:pt idx="4">
                  <c:v>-504</c:v>
                </c:pt>
                <c:pt idx="5">
                  <c:v>-469</c:v>
                </c:pt>
                <c:pt idx="6">
                  <c:v>-544</c:v>
                </c:pt>
                <c:pt idx="7">
                  <c:v>-569</c:v>
                </c:pt>
              </c:numCache>
            </c:numRef>
          </c:val>
          <c:smooth val="0"/>
        </c:ser>
        <c:ser>
          <c:idx val="7"/>
          <c:order val="7"/>
          <c:tx>
            <c:v>AUDCHF</c:v>
          </c:tx>
          <c:marker>
            <c:symbol val="none"/>
          </c:marker>
          <c:val>
            <c:numRef>
              <c:f>Sheet1!$B$12:$I$12</c:f>
              <c:numCache>
                <c:formatCode>General</c:formatCode>
                <c:ptCount val="8"/>
                <c:pt idx="0">
                  <c:v>2</c:v>
                </c:pt>
                <c:pt idx="1">
                  <c:v>-83</c:v>
                </c:pt>
                <c:pt idx="2">
                  <c:v>281</c:v>
                </c:pt>
                <c:pt idx="3">
                  <c:v>386</c:v>
                </c:pt>
                <c:pt idx="4">
                  <c:v>346</c:v>
                </c:pt>
                <c:pt idx="5">
                  <c:v>476</c:v>
                </c:pt>
                <c:pt idx="6">
                  <c:v>181</c:v>
                </c:pt>
                <c:pt idx="7">
                  <c:v>316</c:v>
                </c:pt>
              </c:numCache>
            </c:numRef>
          </c:val>
          <c:smooth val="0"/>
        </c:ser>
        <c:ser>
          <c:idx val="8"/>
          <c:order val="8"/>
          <c:tx>
            <c:v>AUDNZD</c:v>
          </c:tx>
          <c:marker>
            <c:symbol val="none"/>
          </c:marker>
          <c:val>
            <c:numRef>
              <c:f>Sheet1!$B$13:$I$13</c:f>
              <c:numCache>
                <c:formatCode>General</c:formatCode>
                <c:ptCount val="8"/>
                <c:pt idx="0">
                  <c:v>-22</c:v>
                </c:pt>
                <c:pt idx="1">
                  <c:v>-444</c:v>
                </c:pt>
                <c:pt idx="2">
                  <c:v>-193</c:v>
                </c:pt>
                <c:pt idx="3">
                  <c:v>-78</c:v>
                </c:pt>
                <c:pt idx="4">
                  <c:v>-278</c:v>
                </c:pt>
                <c:pt idx="5">
                  <c:v>-233</c:v>
                </c:pt>
                <c:pt idx="6">
                  <c:v>-123</c:v>
                </c:pt>
                <c:pt idx="7">
                  <c:v>-98</c:v>
                </c:pt>
              </c:numCache>
            </c:numRef>
          </c:val>
          <c:smooth val="0"/>
        </c:ser>
        <c:ser>
          <c:idx val="9"/>
          <c:order val="9"/>
          <c:tx>
            <c:v>EURGBP</c:v>
          </c:tx>
          <c:marker>
            <c:symbol val="none"/>
          </c:marker>
          <c:val>
            <c:numRef>
              <c:f>Sheet1!$B$14:$I$14</c:f>
              <c:numCache>
                <c:formatCode>General</c:formatCode>
                <c:ptCount val="8"/>
                <c:pt idx="0">
                  <c:v>239</c:v>
                </c:pt>
                <c:pt idx="1">
                  <c:v>367</c:v>
                </c:pt>
                <c:pt idx="2">
                  <c:v>436</c:v>
                </c:pt>
                <c:pt idx="3">
                  <c:v>630</c:v>
                </c:pt>
                <c:pt idx="4">
                  <c:v>505</c:v>
                </c:pt>
                <c:pt idx="5">
                  <c:v>385</c:v>
                </c:pt>
                <c:pt idx="6">
                  <c:v>515</c:v>
                </c:pt>
                <c:pt idx="7">
                  <c:v>210</c:v>
                </c:pt>
              </c:numCache>
            </c:numRef>
          </c:val>
          <c:smooth val="0"/>
        </c:ser>
        <c:ser>
          <c:idx val="10"/>
          <c:order val="10"/>
          <c:tx>
            <c:v>EURAUD</c:v>
          </c:tx>
          <c:marker>
            <c:symbol val="none"/>
          </c:marker>
          <c:val>
            <c:numRef>
              <c:f>Sheet1!$B$15:$I$15</c:f>
              <c:numCache>
                <c:formatCode>General</c:formatCode>
                <c:ptCount val="8"/>
                <c:pt idx="0">
                  <c:v>505</c:v>
                </c:pt>
                <c:pt idx="1">
                  <c:v>377</c:v>
                </c:pt>
                <c:pt idx="2">
                  <c:v>953</c:v>
                </c:pt>
                <c:pt idx="3">
                  <c:v>1355</c:v>
                </c:pt>
                <c:pt idx="4">
                  <c:v>1435</c:v>
                </c:pt>
                <c:pt idx="5">
                  <c:v>1510</c:v>
                </c:pt>
                <c:pt idx="6">
                  <c:v>1540</c:v>
                </c:pt>
                <c:pt idx="7">
                  <c:v>1720</c:v>
                </c:pt>
              </c:numCache>
            </c:numRef>
          </c:val>
          <c:smooth val="0"/>
        </c:ser>
        <c:ser>
          <c:idx val="11"/>
          <c:order val="11"/>
          <c:tx>
            <c:v>EURJPY</c:v>
          </c:tx>
          <c:marker>
            <c:symbol val="none"/>
          </c:marker>
          <c:val>
            <c:numRef>
              <c:f>Sheet1!$B$16:$I$16</c:f>
              <c:numCache>
                <c:formatCode>General</c:formatCode>
                <c:ptCount val="8"/>
                <c:pt idx="0">
                  <c:v>95</c:v>
                </c:pt>
                <c:pt idx="1">
                  <c:v>365</c:v>
                </c:pt>
                <c:pt idx="2">
                  <c:v>489</c:v>
                </c:pt>
                <c:pt idx="3">
                  <c:v>408</c:v>
                </c:pt>
                <c:pt idx="4">
                  <c:v>423</c:v>
                </c:pt>
                <c:pt idx="5">
                  <c:v>463</c:v>
                </c:pt>
                <c:pt idx="6">
                  <c:v>433</c:v>
                </c:pt>
                <c:pt idx="7">
                  <c:v>633</c:v>
                </c:pt>
              </c:numCache>
            </c:numRef>
          </c:val>
          <c:smooth val="0"/>
        </c:ser>
        <c:ser>
          <c:idx val="12"/>
          <c:order val="12"/>
          <c:tx>
            <c:v>EURCAD</c:v>
          </c:tx>
          <c:marker>
            <c:symbol val="none"/>
          </c:marker>
          <c:val>
            <c:numRef>
              <c:f>Sheet1!$B$17:$I$17</c:f>
              <c:numCache>
                <c:formatCode>General</c:formatCode>
                <c:ptCount val="8"/>
                <c:pt idx="0">
                  <c:v>204</c:v>
                </c:pt>
                <c:pt idx="1">
                  <c:v>204</c:v>
                </c:pt>
                <c:pt idx="2">
                  <c:v>778</c:v>
                </c:pt>
                <c:pt idx="3">
                  <c:v>922</c:v>
                </c:pt>
                <c:pt idx="4">
                  <c:v>1057</c:v>
                </c:pt>
                <c:pt idx="5">
                  <c:v>1292</c:v>
                </c:pt>
                <c:pt idx="6">
                  <c:v>1157</c:v>
                </c:pt>
                <c:pt idx="7">
                  <c:v>867</c:v>
                </c:pt>
              </c:numCache>
            </c:numRef>
          </c:val>
          <c:smooth val="0"/>
        </c:ser>
        <c:ser>
          <c:idx val="13"/>
          <c:order val="13"/>
          <c:tx>
            <c:v>EURNZD</c:v>
          </c:tx>
          <c:marker>
            <c:symbol val="none"/>
          </c:marker>
          <c:val>
            <c:numRef>
              <c:f>Sheet1!$B$18:$I$18</c:f>
              <c:numCache>
                <c:formatCode>General</c:formatCode>
                <c:ptCount val="8"/>
                <c:pt idx="0">
                  <c:v>758</c:v>
                </c:pt>
                <c:pt idx="1">
                  <c:v>1030</c:v>
                </c:pt>
                <c:pt idx="2">
                  <c:v>1500</c:v>
                </c:pt>
                <c:pt idx="3">
                  <c:v>1451</c:v>
                </c:pt>
                <c:pt idx="4">
                  <c:v>1541</c:v>
                </c:pt>
                <c:pt idx="5">
                  <c:v>1426</c:v>
                </c:pt>
                <c:pt idx="6">
                  <c:v>966</c:v>
                </c:pt>
                <c:pt idx="7">
                  <c:v>871</c:v>
                </c:pt>
              </c:numCache>
            </c:numRef>
          </c:val>
          <c:smooth val="0"/>
        </c:ser>
        <c:ser>
          <c:idx val="14"/>
          <c:order val="14"/>
          <c:tx>
            <c:v>GBPAUD</c:v>
          </c:tx>
          <c:marker>
            <c:symbol val="none"/>
          </c:marker>
          <c:val>
            <c:numRef>
              <c:f>Sheet1!$B$19:$I$19</c:f>
              <c:numCache>
                <c:formatCode>General</c:formatCode>
                <c:ptCount val="8"/>
                <c:pt idx="0">
                  <c:v>35</c:v>
                </c:pt>
                <c:pt idx="1">
                  <c:v>-310</c:v>
                </c:pt>
                <c:pt idx="2">
                  <c:v>276</c:v>
                </c:pt>
                <c:pt idx="3">
                  <c:v>440</c:v>
                </c:pt>
                <c:pt idx="4">
                  <c:v>830</c:v>
                </c:pt>
                <c:pt idx="5">
                  <c:v>815</c:v>
                </c:pt>
                <c:pt idx="6">
                  <c:v>1060</c:v>
                </c:pt>
                <c:pt idx="7">
                  <c:v>1790</c:v>
                </c:pt>
              </c:numCache>
            </c:numRef>
          </c:val>
          <c:smooth val="0"/>
        </c:ser>
        <c:ser>
          <c:idx val="15"/>
          <c:order val="15"/>
          <c:tx>
            <c:v>GBPCAD</c:v>
          </c:tx>
          <c:marker>
            <c:symbol val="none"/>
          </c:marker>
          <c:val>
            <c:numRef>
              <c:f>Sheet1!$B$20:$I$20</c:f>
              <c:numCache>
                <c:formatCode>General</c:formatCode>
                <c:ptCount val="8"/>
                <c:pt idx="0">
                  <c:v>236</c:v>
                </c:pt>
                <c:pt idx="1">
                  <c:v>135</c:v>
                </c:pt>
                <c:pt idx="2">
                  <c:v>284</c:v>
                </c:pt>
                <c:pt idx="3">
                  <c:v>292</c:v>
                </c:pt>
                <c:pt idx="4">
                  <c:v>597</c:v>
                </c:pt>
                <c:pt idx="5">
                  <c:v>972</c:v>
                </c:pt>
                <c:pt idx="6">
                  <c:v>1117</c:v>
                </c:pt>
                <c:pt idx="7">
                  <c:v>942</c:v>
                </c:pt>
              </c:numCache>
            </c:numRef>
          </c:val>
          <c:smooth val="0"/>
        </c:ser>
        <c:ser>
          <c:idx val="16"/>
          <c:order val="16"/>
          <c:tx>
            <c:v>GBPNZD</c:v>
          </c:tx>
          <c:marker>
            <c:symbol val="none"/>
          </c:marker>
          <c:val>
            <c:numRef>
              <c:f>Sheet1!$B$21:$I$21</c:f>
              <c:numCache>
                <c:formatCode>General</c:formatCode>
                <c:ptCount val="8"/>
                <c:pt idx="0">
                  <c:v>83</c:v>
                </c:pt>
                <c:pt idx="1">
                  <c:v>-91</c:v>
                </c:pt>
                <c:pt idx="2">
                  <c:v>539</c:v>
                </c:pt>
                <c:pt idx="3">
                  <c:v>-313</c:v>
                </c:pt>
                <c:pt idx="4">
                  <c:v>377</c:v>
                </c:pt>
                <c:pt idx="5">
                  <c:v>152</c:v>
                </c:pt>
                <c:pt idx="6">
                  <c:v>-58</c:v>
                </c:pt>
                <c:pt idx="7">
                  <c:v>-43</c:v>
                </c:pt>
              </c:numCache>
            </c:numRef>
          </c:val>
          <c:smooth val="0"/>
        </c:ser>
        <c:ser>
          <c:idx val="17"/>
          <c:order val="17"/>
          <c:tx>
            <c:v>NZDCAD</c:v>
          </c:tx>
          <c:marker>
            <c:symbol val="none"/>
          </c:marker>
          <c:val>
            <c:numRef>
              <c:f>Sheet1!$B$22:$I$22</c:f>
              <c:numCache>
                <c:formatCode>General</c:formatCode>
                <c:ptCount val="8"/>
                <c:pt idx="0">
                  <c:v>362</c:v>
                </c:pt>
                <c:pt idx="1">
                  <c:v>419</c:v>
                </c:pt>
                <c:pt idx="2">
                  <c:v>576</c:v>
                </c:pt>
                <c:pt idx="3">
                  <c:v>671</c:v>
                </c:pt>
                <c:pt idx="4">
                  <c:v>481</c:v>
                </c:pt>
                <c:pt idx="5">
                  <c:v>551</c:v>
                </c:pt>
                <c:pt idx="6">
                  <c:v>521</c:v>
                </c:pt>
                <c:pt idx="7">
                  <c:v>226</c:v>
                </c:pt>
              </c:numCache>
            </c:numRef>
          </c:val>
          <c:smooth val="0"/>
        </c:ser>
        <c:ser>
          <c:idx val="18"/>
          <c:order val="18"/>
          <c:tx>
            <c:v>NZDCHF</c:v>
          </c:tx>
          <c:marker>
            <c:symbol val="none"/>
          </c:marker>
          <c:val>
            <c:numRef>
              <c:f>Sheet1!$B$23:$I$23</c:f>
              <c:numCache>
                <c:formatCode>General</c:formatCode>
                <c:ptCount val="8"/>
                <c:pt idx="0">
                  <c:v>424</c:v>
                </c:pt>
                <c:pt idx="1">
                  <c:v>426</c:v>
                </c:pt>
                <c:pt idx="2">
                  <c:v>680</c:v>
                </c:pt>
                <c:pt idx="3">
                  <c:v>595</c:v>
                </c:pt>
                <c:pt idx="4">
                  <c:v>820</c:v>
                </c:pt>
                <c:pt idx="5">
                  <c:v>695</c:v>
                </c:pt>
                <c:pt idx="6">
                  <c:v>350</c:v>
                </c:pt>
                <c:pt idx="7">
                  <c:v>415</c:v>
                </c:pt>
              </c:numCache>
            </c:numRef>
          </c:val>
          <c:smooth val="0"/>
        </c:ser>
        <c:ser>
          <c:idx val="19"/>
          <c:order val="19"/>
          <c:tx>
            <c:v>CHFJPY</c:v>
          </c:tx>
          <c:marker>
            <c:symbol val="none"/>
          </c:marker>
          <c:val>
            <c:numRef>
              <c:f>Sheet1!$B$24:$I$24</c:f>
              <c:numCache>
                <c:formatCode>General</c:formatCode>
                <c:ptCount val="8"/>
                <c:pt idx="0">
                  <c:v>64</c:v>
                </c:pt>
                <c:pt idx="1">
                  <c:v>404</c:v>
                </c:pt>
                <c:pt idx="2">
                  <c:v>439</c:v>
                </c:pt>
                <c:pt idx="3">
                  <c:v>452</c:v>
                </c:pt>
                <c:pt idx="4">
                  <c:v>422</c:v>
                </c:pt>
                <c:pt idx="5">
                  <c:v>602</c:v>
                </c:pt>
                <c:pt idx="6">
                  <c:v>592</c:v>
                </c:pt>
                <c:pt idx="7">
                  <c:v>777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6874880"/>
        <c:axId val="226876416"/>
      </c:lineChart>
      <c:catAx>
        <c:axId val="22687488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28575">
            <a:solidFill>
              <a:schemeClr val="tx1"/>
            </a:solidFill>
          </a:ln>
        </c:spPr>
        <c:txPr>
          <a:bodyPr/>
          <a:lstStyle/>
          <a:p>
            <a:pPr>
              <a:defRPr sz="1100" b="1"/>
            </a:pPr>
            <a:endParaRPr lang="en-US"/>
          </a:p>
        </c:txPr>
        <c:crossAx val="226876416"/>
        <c:crosses val="autoZero"/>
        <c:auto val="1"/>
        <c:lblAlgn val="ctr"/>
        <c:lblOffset val="100"/>
        <c:noMultiLvlLbl val="0"/>
      </c:catAx>
      <c:valAx>
        <c:axId val="226876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 w="28575">
            <a:solidFill>
              <a:schemeClr val="tx1"/>
            </a:solidFill>
          </a:ln>
        </c:spPr>
        <c:txPr>
          <a:bodyPr/>
          <a:lstStyle/>
          <a:p>
            <a:pPr>
              <a:defRPr sz="1100" b="1"/>
            </a:pPr>
            <a:endParaRPr lang="en-US"/>
          </a:p>
        </c:txPr>
        <c:crossAx val="2268748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128587</xdr:colOff>
      <xdr:row>9</xdr:row>
      <xdr:rowOff>95250</xdr:rowOff>
    </xdr:from>
    <xdr:to>
      <xdr:col>26</xdr:col>
      <xdr:colOff>128587</xdr:colOff>
      <xdr:row>23</xdr:row>
      <xdr:rowOff>38100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390525</xdr:colOff>
      <xdr:row>28</xdr:row>
      <xdr:rowOff>104775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26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:I5"/>
    </sheetView>
  </sheetViews>
  <sheetFormatPr defaultRowHeight="15.75" x14ac:dyDescent="0.3"/>
  <sheetData>
    <row r="4" spans="1:21" x14ac:dyDescent="0.3">
      <c r="B4" t="s">
        <v>22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M4" t="s">
        <v>22</v>
      </c>
      <c r="N4" t="s">
        <v>14</v>
      </c>
      <c r="O4" t="s">
        <v>15</v>
      </c>
      <c r="P4" t="s">
        <v>16</v>
      </c>
      <c r="Q4" t="s">
        <v>17</v>
      </c>
      <c r="R4" t="s">
        <v>18</v>
      </c>
      <c r="S4" t="s">
        <v>19</v>
      </c>
      <c r="T4" t="s">
        <v>20</v>
      </c>
      <c r="U4" t="s">
        <v>21</v>
      </c>
    </row>
    <row r="5" spans="1:21" x14ac:dyDescent="0.3">
      <c r="A5" t="s">
        <v>0</v>
      </c>
      <c r="B5">
        <v>-86</v>
      </c>
      <c r="C5">
        <v>-469</v>
      </c>
      <c r="D5">
        <v>-312</v>
      </c>
      <c r="E5">
        <v>-205</v>
      </c>
      <c r="F5">
        <v>295</v>
      </c>
      <c r="G5">
        <v>195</v>
      </c>
      <c r="H5">
        <v>185</v>
      </c>
      <c r="I5">
        <v>405</v>
      </c>
      <c r="L5" t="s">
        <v>0</v>
      </c>
      <c r="M5">
        <v>-86</v>
      </c>
      <c r="N5">
        <f>+C5-B5</f>
        <v>-383</v>
      </c>
      <c r="O5">
        <f>+D5-C5</f>
        <v>157</v>
      </c>
      <c r="P5">
        <f t="shared" ref="P5:T5" si="0">+E5-D5</f>
        <v>107</v>
      </c>
      <c r="Q5">
        <f t="shared" si="0"/>
        <v>500</v>
      </c>
      <c r="R5">
        <f t="shared" si="0"/>
        <v>-100</v>
      </c>
      <c r="S5">
        <f t="shared" si="0"/>
        <v>-10</v>
      </c>
      <c r="T5">
        <f t="shared" si="0"/>
        <v>220</v>
      </c>
    </row>
    <row r="6" spans="1:21" x14ac:dyDescent="0.3">
      <c r="A6" t="s">
        <v>1</v>
      </c>
      <c r="B6">
        <v>-243</v>
      </c>
      <c r="C6">
        <v>99</v>
      </c>
      <c r="D6">
        <v>132</v>
      </c>
      <c r="E6">
        <v>-108</v>
      </c>
      <c r="F6">
        <v>147</v>
      </c>
      <c r="G6">
        <v>52</v>
      </c>
      <c r="H6">
        <v>-275</v>
      </c>
      <c r="I6">
        <v>-175</v>
      </c>
      <c r="L6" t="s">
        <v>1</v>
      </c>
      <c r="M6">
        <v>-243</v>
      </c>
      <c r="N6">
        <f t="shared" ref="N6:N24" si="1">+C6-B6</f>
        <v>342</v>
      </c>
      <c r="O6">
        <f t="shared" ref="O6:O24" si="2">+D6-C6</f>
        <v>33</v>
      </c>
      <c r="P6">
        <f t="shared" ref="P6:P24" si="3">+E6-D6</f>
        <v>-240</v>
      </c>
      <c r="Q6">
        <f t="shared" ref="Q6:Q24" si="4">+F6-E6</f>
        <v>255</v>
      </c>
      <c r="R6">
        <f t="shared" ref="R6:R24" si="5">+G6-F6</f>
        <v>-95</v>
      </c>
      <c r="S6">
        <f t="shared" ref="S6:S24" si="6">+H6-G6</f>
        <v>-327</v>
      </c>
      <c r="T6">
        <f t="shared" ref="T6:T24" si="7">+I6-H6</f>
        <v>100</v>
      </c>
    </row>
    <row r="7" spans="1:21" x14ac:dyDescent="0.3">
      <c r="A7" t="s">
        <v>2</v>
      </c>
      <c r="B7">
        <v>125</v>
      </c>
      <c r="C7">
        <v>-233</v>
      </c>
      <c r="D7">
        <v>116</v>
      </c>
      <c r="E7">
        <v>205</v>
      </c>
      <c r="F7">
        <v>470</v>
      </c>
      <c r="G7">
        <v>-600</v>
      </c>
      <c r="H7">
        <v>-770</v>
      </c>
      <c r="I7">
        <v>-1010</v>
      </c>
      <c r="L7" t="s">
        <v>2</v>
      </c>
      <c r="M7">
        <v>125</v>
      </c>
      <c r="N7">
        <f t="shared" si="1"/>
        <v>-358</v>
      </c>
      <c r="O7">
        <f t="shared" si="2"/>
        <v>349</v>
      </c>
      <c r="P7">
        <f t="shared" si="3"/>
        <v>89</v>
      </c>
      <c r="Q7">
        <f t="shared" si="4"/>
        <v>265</v>
      </c>
      <c r="R7">
        <f t="shared" si="5"/>
        <v>-1070</v>
      </c>
      <c r="S7">
        <f t="shared" si="6"/>
        <v>-170</v>
      </c>
      <c r="T7">
        <f t="shared" si="7"/>
        <v>-240</v>
      </c>
    </row>
    <row r="8" spans="1:21" x14ac:dyDescent="0.3">
      <c r="A8" t="s">
        <v>3</v>
      </c>
      <c r="B8">
        <v>126</v>
      </c>
      <c r="C8">
        <v>296</v>
      </c>
      <c r="D8">
        <v>302</v>
      </c>
      <c r="E8">
        <v>355</v>
      </c>
      <c r="F8">
        <v>835</v>
      </c>
      <c r="G8">
        <v>960</v>
      </c>
      <c r="H8">
        <v>855</v>
      </c>
      <c r="I8">
        <v>645</v>
      </c>
      <c r="L8" t="s">
        <v>3</v>
      </c>
      <c r="M8">
        <v>126</v>
      </c>
      <c r="N8">
        <f t="shared" si="1"/>
        <v>170</v>
      </c>
      <c r="O8">
        <f t="shared" si="2"/>
        <v>6</v>
      </c>
      <c r="P8">
        <f t="shared" si="3"/>
        <v>53</v>
      </c>
      <c r="Q8">
        <f t="shared" si="4"/>
        <v>480</v>
      </c>
      <c r="R8">
        <f t="shared" si="5"/>
        <v>125</v>
      </c>
      <c r="S8">
        <f t="shared" si="6"/>
        <v>-105</v>
      </c>
      <c r="T8">
        <f t="shared" si="7"/>
        <v>-210</v>
      </c>
    </row>
    <row r="9" spans="1:21" x14ac:dyDescent="0.3">
      <c r="A9" t="s">
        <v>26</v>
      </c>
      <c r="B9">
        <v>129</v>
      </c>
      <c r="C9">
        <v>-272</v>
      </c>
      <c r="D9">
        <v>-184</v>
      </c>
      <c r="E9">
        <v>-70</v>
      </c>
      <c r="F9">
        <v>310</v>
      </c>
      <c r="G9">
        <v>70</v>
      </c>
      <c r="H9">
        <v>-295</v>
      </c>
      <c r="I9">
        <v>-355</v>
      </c>
      <c r="L9" t="s">
        <v>26</v>
      </c>
      <c r="M9">
        <v>129</v>
      </c>
      <c r="N9">
        <f t="shared" si="1"/>
        <v>-401</v>
      </c>
      <c r="O9">
        <f t="shared" si="2"/>
        <v>88</v>
      </c>
      <c r="P9">
        <f t="shared" si="3"/>
        <v>114</v>
      </c>
      <c r="Q9">
        <f t="shared" si="4"/>
        <v>380</v>
      </c>
      <c r="R9">
        <f t="shared" si="5"/>
        <v>-240</v>
      </c>
      <c r="S9">
        <f t="shared" si="6"/>
        <v>-365</v>
      </c>
      <c r="T9">
        <f t="shared" si="7"/>
        <v>-60</v>
      </c>
    </row>
    <row r="10" spans="1:21" x14ac:dyDescent="0.3">
      <c r="A10" t="s">
        <v>25</v>
      </c>
      <c r="B10">
        <v>-204</v>
      </c>
      <c r="C10">
        <v>-154</v>
      </c>
      <c r="D10">
        <v>662</v>
      </c>
      <c r="E10">
        <v>818</v>
      </c>
      <c r="F10">
        <v>408</v>
      </c>
      <c r="G10">
        <v>1073</v>
      </c>
      <c r="H10">
        <v>1263</v>
      </c>
      <c r="I10">
        <v>1283</v>
      </c>
      <c r="L10" t="s">
        <v>25</v>
      </c>
      <c r="M10">
        <v>-204</v>
      </c>
      <c r="N10">
        <f t="shared" si="1"/>
        <v>50</v>
      </c>
      <c r="O10">
        <f t="shared" si="2"/>
        <v>816</v>
      </c>
      <c r="P10">
        <f t="shared" si="3"/>
        <v>156</v>
      </c>
      <c r="Q10">
        <f t="shared" si="4"/>
        <v>-410</v>
      </c>
      <c r="R10">
        <f t="shared" si="5"/>
        <v>665</v>
      </c>
      <c r="S10">
        <f t="shared" si="6"/>
        <v>190</v>
      </c>
      <c r="T10">
        <f t="shared" si="7"/>
        <v>20</v>
      </c>
    </row>
    <row r="11" spans="1:21" x14ac:dyDescent="0.3">
      <c r="A11" t="s">
        <v>4</v>
      </c>
      <c r="B11">
        <v>59</v>
      </c>
      <c r="C11">
        <v>-135</v>
      </c>
      <c r="D11">
        <v>39</v>
      </c>
      <c r="E11">
        <v>-419</v>
      </c>
      <c r="F11">
        <v>-504</v>
      </c>
      <c r="G11">
        <v>-469</v>
      </c>
      <c r="H11">
        <v>-544</v>
      </c>
      <c r="I11">
        <v>-569</v>
      </c>
      <c r="L11" t="s">
        <v>4</v>
      </c>
      <c r="M11">
        <v>59</v>
      </c>
      <c r="N11">
        <f t="shared" si="1"/>
        <v>-194</v>
      </c>
      <c r="O11">
        <f t="shared" si="2"/>
        <v>174</v>
      </c>
      <c r="P11">
        <f t="shared" si="3"/>
        <v>-458</v>
      </c>
      <c r="Q11">
        <f t="shared" si="4"/>
        <v>-85</v>
      </c>
      <c r="R11">
        <f t="shared" si="5"/>
        <v>35</v>
      </c>
      <c r="S11">
        <f t="shared" si="6"/>
        <v>-75</v>
      </c>
      <c r="T11">
        <f t="shared" si="7"/>
        <v>-25</v>
      </c>
    </row>
    <row r="12" spans="1:21" x14ac:dyDescent="0.3">
      <c r="A12" t="s">
        <v>23</v>
      </c>
      <c r="B12">
        <v>2</v>
      </c>
      <c r="C12">
        <v>-83</v>
      </c>
      <c r="D12">
        <v>281</v>
      </c>
      <c r="E12">
        <v>386</v>
      </c>
      <c r="F12">
        <v>346</v>
      </c>
      <c r="G12">
        <v>476</v>
      </c>
      <c r="H12">
        <v>181</v>
      </c>
      <c r="I12">
        <v>316</v>
      </c>
      <c r="L12" t="s">
        <v>23</v>
      </c>
      <c r="M12">
        <v>2</v>
      </c>
      <c r="N12">
        <f t="shared" si="1"/>
        <v>-85</v>
      </c>
      <c r="O12">
        <f t="shared" si="2"/>
        <v>364</v>
      </c>
      <c r="P12">
        <f t="shared" si="3"/>
        <v>105</v>
      </c>
      <c r="Q12">
        <f t="shared" si="4"/>
        <v>-40</v>
      </c>
      <c r="R12">
        <f t="shared" si="5"/>
        <v>130</v>
      </c>
      <c r="S12">
        <f t="shared" si="6"/>
        <v>-295</v>
      </c>
      <c r="T12">
        <f t="shared" si="7"/>
        <v>135</v>
      </c>
    </row>
    <row r="13" spans="1:21" x14ac:dyDescent="0.3">
      <c r="A13" t="s">
        <v>5</v>
      </c>
      <c r="B13">
        <v>-22</v>
      </c>
      <c r="C13">
        <v>-444</v>
      </c>
      <c r="D13">
        <v>-193</v>
      </c>
      <c r="E13">
        <v>-78</v>
      </c>
      <c r="F13">
        <v>-278</v>
      </c>
      <c r="G13">
        <v>-233</v>
      </c>
      <c r="H13">
        <v>-123</v>
      </c>
      <c r="I13">
        <v>-98</v>
      </c>
      <c r="L13" t="s">
        <v>5</v>
      </c>
      <c r="M13">
        <v>-22</v>
      </c>
      <c r="N13">
        <f t="shared" si="1"/>
        <v>-422</v>
      </c>
      <c r="O13">
        <f t="shared" si="2"/>
        <v>251</v>
      </c>
      <c r="P13">
        <f t="shared" si="3"/>
        <v>115</v>
      </c>
      <c r="Q13">
        <f t="shared" si="4"/>
        <v>-200</v>
      </c>
      <c r="R13">
        <f t="shared" si="5"/>
        <v>45</v>
      </c>
      <c r="S13">
        <f t="shared" si="6"/>
        <v>110</v>
      </c>
      <c r="T13">
        <f t="shared" si="7"/>
        <v>25</v>
      </c>
    </row>
    <row r="14" spans="1:21" x14ac:dyDescent="0.3">
      <c r="A14" t="s">
        <v>6</v>
      </c>
      <c r="B14">
        <v>239</v>
      </c>
      <c r="C14">
        <v>367</v>
      </c>
      <c r="D14">
        <v>436</v>
      </c>
      <c r="E14">
        <v>630</v>
      </c>
      <c r="F14">
        <v>505</v>
      </c>
      <c r="G14">
        <v>385</v>
      </c>
      <c r="H14">
        <v>515</v>
      </c>
      <c r="I14">
        <v>210</v>
      </c>
      <c r="L14" t="s">
        <v>6</v>
      </c>
      <c r="M14">
        <v>239</v>
      </c>
      <c r="N14">
        <f t="shared" si="1"/>
        <v>128</v>
      </c>
      <c r="O14">
        <f t="shared" si="2"/>
        <v>69</v>
      </c>
      <c r="P14">
        <f t="shared" si="3"/>
        <v>194</v>
      </c>
      <c r="Q14">
        <f t="shared" si="4"/>
        <v>-125</v>
      </c>
      <c r="R14">
        <f t="shared" si="5"/>
        <v>-120</v>
      </c>
      <c r="S14">
        <f t="shared" si="6"/>
        <v>130</v>
      </c>
      <c r="T14">
        <f t="shared" si="7"/>
        <v>-305</v>
      </c>
    </row>
    <row r="15" spans="1:21" x14ac:dyDescent="0.3">
      <c r="A15" t="s">
        <v>7</v>
      </c>
      <c r="B15">
        <v>505</v>
      </c>
      <c r="C15">
        <v>377</v>
      </c>
      <c r="D15">
        <v>953</v>
      </c>
      <c r="E15">
        <v>1355</v>
      </c>
      <c r="F15">
        <v>1435</v>
      </c>
      <c r="G15">
        <v>1510</v>
      </c>
      <c r="H15">
        <v>1540</v>
      </c>
      <c r="I15">
        <v>1720</v>
      </c>
      <c r="L15" t="s">
        <v>7</v>
      </c>
      <c r="M15">
        <v>505</v>
      </c>
      <c r="N15">
        <f t="shared" si="1"/>
        <v>-128</v>
      </c>
      <c r="O15">
        <f t="shared" si="2"/>
        <v>576</v>
      </c>
      <c r="P15">
        <f t="shared" si="3"/>
        <v>402</v>
      </c>
      <c r="Q15">
        <f t="shared" si="4"/>
        <v>80</v>
      </c>
      <c r="R15">
        <f t="shared" si="5"/>
        <v>75</v>
      </c>
      <c r="S15">
        <f t="shared" si="6"/>
        <v>30</v>
      </c>
      <c r="T15">
        <f t="shared" si="7"/>
        <v>180</v>
      </c>
    </row>
    <row r="16" spans="1:21" x14ac:dyDescent="0.3">
      <c r="A16" t="s">
        <v>8</v>
      </c>
      <c r="B16">
        <v>95</v>
      </c>
      <c r="C16">
        <v>365</v>
      </c>
      <c r="D16">
        <v>489</v>
      </c>
      <c r="E16">
        <v>408</v>
      </c>
      <c r="F16">
        <v>423</v>
      </c>
      <c r="G16">
        <v>463</v>
      </c>
      <c r="H16">
        <v>433</v>
      </c>
      <c r="I16">
        <v>633</v>
      </c>
      <c r="L16" t="s">
        <v>8</v>
      </c>
      <c r="M16">
        <v>95</v>
      </c>
      <c r="N16">
        <f t="shared" si="1"/>
        <v>270</v>
      </c>
      <c r="O16">
        <f t="shared" si="2"/>
        <v>124</v>
      </c>
      <c r="P16">
        <f t="shared" si="3"/>
        <v>-81</v>
      </c>
      <c r="Q16">
        <f t="shared" si="4"/>
        <v>15</v>
      </c>
      <c r="R16">
        <f t="shared" si="5"/>
        <v>40</v>
      </c>
      <c r="S16">
        <f t="shared" si="6"/>
        <v>-30</v>
      </c>
      <c r="T16">
        <f t="shared" si="7"/>
        <v>200</v>
      </c>
    </row>
    <row r="17" spans="1:20" x14ac:dyDescent="0.3">
      <c r="A17" t="s">
        <v>27</v>
      </c>
      <c r="B17">
        <v>204</v>
      </c>
      <c r="C17">
        <v>204</v>
      </c>
      <c r="D17">
        <v>778</v>
      </c>
      <c r="E17">
        <v>922</v>
      </c>
      <c r="F17">
        <v>1057</v>
      </c>
      <c r="G17">
        <v>1292</v>
      </c>
      <c r="H17">
        <v>1157</v>
      </c>
      <c r="I17">
        <v>867</v>
      </c>
      <c r="L17" t="s">
        <v>27</v>
      </c>
      <c r="M17">
        <v>204</v>
      </c>
      <c r="N17">
        <f t="shared" si="1"/>
        <v>0</v>
      </c>
      <c r="O17">
        <f t="shared" si="2"/>
        <v>574</v>
      </c>
      <c r="P17">
        <f t="shared" si="3"/>
        <v>144</v>
      </c>
      <c r="Q17">
        <f t="shared" si="4"/>
        <v>135</v>
      </c>
      <c r="R17">
        <f t="shared" si="5"/>
        <v>235</v>
      </c>
      <c r="S17">
        <f t="shared" si="6"/>
        <v>-135</v>
      </c>
      <c r="T17">
        <f t="shared" si="7"/>
        <v>-290</v>
      </c>
    </row>
    <row r="18" spans="1:20" x14ac:dyDescent="0.3">
      <c r="A18" t="s">
        <v>9</v>
      </c>
      <c r="B18">
        <v>758</v>
      </c>
      <c r="C18">
        <v>1030</v>
      </c>
      <c r="D18">
        <v>1500</v>
      </c>
      <c r="E18">
        <v>1451</v>
      </c>
      <c r="F18">
        <v>1541</v>
      </c>
      <c r="G18">
        <v>1426</v>
      </c>
      <c r="H18">
        <v>966</v>
      </c>
      <c r="I18">
        <v>871</v>
      </c>
      <c r="L18" t="s">
        <v>9</v>
      </c>
      <c r="M18">
        <v>758</v>
      </c>
      <c r="N18">
        <f t="shared" si="1"/>
        <v>272</v>
      </c>
      <c r="O18">
        <f t="shared" si="2"/>
        <v>470</v>
      </c>
      <c r="P18">
        <f t="shared" si="3"/>
        <v>-49</v>
      </c>
      <c r="Q18">
        <f t="shared" si="4"/>
        <v>90</v>
      </c>
      <c r="R18">
        <f t="shared" si="5"/>
        <v>-115</v>
      </c>
      <c r="S18">
        <f t="shared" si="6"/>
        <v>-460</v>
      </c>
      <c r="T18">
        <f t="shared" si="7"/>
        <v>-95</v>
      </c>
    </row>
    <row r="19" spans="1:20" x14ac:dyDescent="0.3">
      <c r="A19" t="s">
        <v>10</v>
      </c>
      <c r="B19">
        <v>35</v>
      </c>
      <c r="C19">
        <v>-310</v>
      </c>
      <c r="D19">
        <v>276</v>
      </c>
      <c r="E19">
        <v>440</v>
      </c>
      <c r="F19">
        <v>830</v>
      </c>
      <c r="G19">
        <v>815</v>
      </c>
      <c r="H19">
        <v>1060</v>
      </c>
      <c r="I19">
        <v>1790</v>
      </c>
      <c r="L19" t="s">
        <v>10</v>
      </c>
      <c r="M19">
        <v>35</v>
      </c>
      <c r="N19">
        <f t="shared" si="1"/>
        <v>-345</v>
      </c>
      <c r="O19">
        <f t="shared" si="2"/>
        <v>586</v>
      </c>
      <c r="P19">
        <f t="shared" si="3"/>
        <v>164</v>
      </c>
      <c r="Q19">
        <f t="shared" si="4"/>
        <v>390</v>
      </c>
      <c r="R19">
        <f t="shared" si="5"/>
        <v>-15</v>
      </c>
      <c r="S19">
        <f t="shared" si="6"/>
        <v>245</v>
      </c>
      <c r="T19">
        <f t="shared" si="7"/>
        <v>730</v>
      </c>
    </row>
    <row r="20" spans="1:20" x14ac:dyDescent="0.3">
      <c r="A20" t="s">
        <v>28</v>
      </c>
      <c r="B20">
        <v>236</v>
      </c>
      <c r="C20">
        <v>135</v>
      </c>
      <c r="D20">
        <v>284</v>
      </c>
      <c r="E20">
        <v>292</v>
      </c>
      <c r="F20">
        <v>597</v>
      </c>
      <c r="G20">
        <v>972</v>
      </c>
      <c r="H20">
        <v>1117</v>
      </c>
      <c r="I20">
        <v>942</v>
      </c>
      <c r="L20" t="s">
        <v>28</v>
      </c>
      <c r="M20">
        <v>236</v>
      </c>
      <c r="N20">
        <f t="shared" si="1"/>
        <v>-101</v>
      </c>
      <c r="O20">
        <f t="shared" si="2"/>
        <v>149</v>
      </c>
      <c r="P20">
        <f t="shared" si="3"/>
        <v>8</v>
      </c>
      <c r="Q20">
        <f t="shared" si="4"/>
        <v>305</v>
      </c>
      <c r="R20">
        <f t="shared" si="5"/>
        <v>375</v>
      </c>
      <c r="S20">
        <f t="shared" si="6"/>
        <v>145</v>
      </c>
      <c r="T20">
        <f t="shared" si="7"/>
        <v>-175</v>
      </c>
    </row>
    <row r="21" spans="1:20" x14ac:dyDescent="0.3">
      <c r="A21" t="s">
        <v>11</v>
      </c>
      <c r="B21">
        <v>83</v>
      </c>
      <c r="C21">
        <v>-91</v>
      </c>
      <c r="D21">
        <v>539</v>
      </c>
      <c r="E21">
        <v>-313</v>
      </c>
      <c r="F21">
        <v>377</v>
      </c>
      <c r="G21">
        <v>152</v>
      </c>
      <c r="H21">
        <v>-58</v>
      </c>
      <c r="I21">
        <v>-43</v>
      </c>
      <c r="L21" t="s">
        <v>11</v>
      </c>
      <c r="M21">
        <v>83</v>
      </c>
      <c r="N21">
        <f t="shared" si="1"/>
        <v>-174</v>
      </c>
      <c r="O21">
        <f t="shared" si="2"/>
        <v>630</v>
      </c>
      <c r="P21">
        <f t="shared" si="3"/>
        <v>-852</v>
      </c>
      <c r="Q21">
        <f t="shared" si="4"/>
        <v>690</v>
      </c>
      <c r="R21">
        <f t="shared" si="5"/>
        <v>-225</v>
      </c>
      <c r="S21">
        <f t="shared" si="6"/>
        <v>-210</v>
      </c>
      <c r="T21">
        <f t="shared" si="7"/>
        <v>15</v>
      </c>
    </row>
    <row r="22" spans="1:20" x14ac:dyDescent="0.3">
      <c r="A22" t="s">
        <v>12</v>
      </c>
      <c r="B22">
        <v>362</v>
      </c>
      <c r="C22">
        <v>419</v>
      </c>
      <c r="D22">
        <v>576</v>
      </c>
      <c r="E22">
        <v>671</v>
      </c>
      <c r="F22">
        <v>481</v>
      </c>
      <c r="G22">
        <v>551</v>
      </c>
      <c r="H22">
        <v>521</v>
      </c>
      <c r="I22">
        <v>226</v>
      </c>
      <c r="L22" t="s">
        <v>12</v>
      </c>
      <c r="M22">
        <v>362</v>
      </c>
      <c r="N22">
        <f t="shared" si="1"/>
        <v>57</v>
      </c>
      <c r="O22">
        <f t="shared" si="2"/>
        <v>157</v>
      </c>
      <c r="P22">
        <f t="shared" si="3"/>
        <v>95</v>
      </c>
      <c r="Q22">
        <f t="shared" si="4"/>
        <v>-190</v>
      </c>
      <c r="R22">
        <f t="shared" si="5"/>
        <v>70</v>
      </c>
      <c r="S22">
        <f t="shared" si="6"/>
        <v>-30</v>
      </c>
      <c r="T22">
        <f t="shared" si="7"/>
        <v>-295</v>
      </c>
    </row>
    <row r="23" spans="1:20" x14ac:dyDescent="0.3">
      <c r="A23" t="s">
        <v>24</v>
      </c>
      <c r="B23">
        <v>424</v>
      </c>
      <c r="C23">
        <v>426</v>
      </c>
      <c r="D23">
        <v>680</v>
      </c>
      <c r="E23">
        <v>595</v>
      </c>
      <c r="F23">
        <v>820</v>
      </c>
      <c r="G23">
        <v>695</v>
      </c>
      <c r="H23">
        <v>350</v>
      </c>
      <c r="I23">
        <v>415</v>
      </c>
      <c r="L23" t="s">
        <v>24</v>
      </c>
      <c r="M23">
        <v>424</v>
      </c>
      <c r="N23">
        <f t="shared" si="1"/>
        <v>2</v>
      </c>
      <c r="O23">
        <f t="shared" si="2"/>
        <v>254</v>
      </c>
      <c r="P23">
        <f t="shared" si="3"/>
        <v>-85</v>
      </c>
      <c r="Q23">
        <f t="shared" si="4"/>
        <v>225</v>
      </c>
      <c r="R23">
        <f t="shared" si="5"/>
        <v>-125</v>
      </c>
      <c r="S23">
        <f t="shared" si="6"/>
        <v>-345</v>
      </c>
      <c r="T23">
        <f t="shared" si="7"/>
        <v>65</v>
      </c>
    </row>
    <row r="24" spans="1:20" x14ac:dyDescent="0.3">
      <c r="A24" t="s">
        <v>13</v>
      </c>
      <c r="B24">
        <v>64</v>
      </c>
      <c r="C24">
        <v>404</v>
      </c>
      <c r="D24">
        <v>439</v>
      </c>
      <c r="E24">
        <v>452</v>
      </c>
      <c r="F24">
        <v>422</v>
      </c>
      <c r="G24">
        <v>602</v>
      </c>
      <c r="H24">
        <v>592</v>
      </c>
      <c r="I24">
        <v>777</v>
      </c>
      <c r="L24" t="s">
        <v>13</v>
      </c>
      <c r="M24">
        <v>64</v>
      </c>
      <c r="N24">
        <f t="shared" si="1"/>
        <v>340</v>
      </c>
      <c r="O24">
        <f t="shared" si="2"/>
        <v>35</v>
      </c>
      <c r="P24">
        <f t="shared" si="3"/>
        <v>13</v>
      </c>
      <c r="Q24">
        <f t="shared" si="4"/>
        <v>-30</v>
      </c>
      <c r="R24">
        <f t="shared" si="5"/>
        <v>180</v>
      </c>
      <c r="S24">
        <f t="shared" si="6"/>
        <v>-10</v>
      </c>
      <c r="T24">
        <f t="shared" si="7"/>
        <v>185</v>
      </c>
    </row>
    <row r="25" spans="1:20" x14ac:dyDescent="0.3">
      <c r="B25">
        <f>SUM(B5:B24)</f>
        <v>2891</v>
      </c>
      <c r="C25">
        <f t="shared" ref="C25:I25" si="8">SUM(C5:C24)</f>
        <v>1931</v>
      </c>
      <c r="D25">
        <f t="shared" si="8"/>
        <v>7793</v>
      </c>
      <c r="E25">
        <f t="shared" si="8"/>
        <v>7787</v>
      </c>
      <c r="F25">
        <f t="shared" si="8"/>
        <v>10517</v>
      </c>
      <c r="G25">
        <f t="shared" si="8"/>
        <v>10387</v>
      </c>
      <c r="H25">
        <f t="shared" si="8"/>
        <v>8670</v>
      </c>
      <c r="I25">
        <f t="shared" si="8"/>
        <v>8850</v>
      </c>
      <c r="M25">
        <f>SUM(M5:M24)</f>
        <v>2891</v>
      </c>
      <c r="N25">
        <f t="shared" ref="N25:T25" si="9">SUM(N5:N24)</f>
        <v>-960</v>
      </c>
      <c r="O25">
        <f t="shared" si="9"/>
        <v>5862</v>
      </c>
      <c r="P25">
        <f t="shared" si="9"/>
        <v>-6</v>
      </c>
      <c r="Q25">
        <f t="shared" si="9"/>
        <v>2730</v>
      </c>
      <c r="R25">
        <f t="shared" si="9"/>
        <v>-130</v>
      </c>
      <c r="S25">
        <f t="shared" si="9"/>
        <v>-1717</v>
      </c>
      <c r="T25">
        <f t="shared" si="9"/>
        <v>180</v>
      </c>
    </row>
    <row r="26" spans="1:20" x14ac:dyDescent="0.3">
      <c r="B26">
        <f>SUM(B5:B24)</f>
        <v>2891</v>
      </c>
      <c r="C26">
        <f>+C25-B25</f>
        <v>-960</v>
      </c>
      <c r="D26">
        <f>+D25-C25</f>
        <v>5862</v>
      </c>
      <c r="E26">
        <f t="shared" ref="E26:J26" si="10">+E25-D25</f>
        <v>-6</v>
      </c>
      <c r="F26">
        <f t="shared" si="10"/>
        <v>2730</v>
      </c>
      <c r="G26">
        <f t="shared" si="10"/>
        <v>-130</v>
      </c>
      <c r="H26">
        <f t="shared" si="10"/>
        <v>-1717</v>
      </c>
      <c r="I26">
        <f t="shared" si="10"/>
        <v>180</v>
      </c>
      <c r="J26">
        <f t="shared" si="10"/>
        <v>-8850</v>
      </c>
      <c r="M26">
        <f>SUM(M5:M24)</f>
        <v>2891</v>
      </c>
      <c r="N26">
        <f>+N25+M25</f>
        <v>1931</v>
      </c>
      <c r="O26">
        <f>+N26+O25</f>
        <v>7793</v>
      </c>
      <c r="P26">
        <f t="shared" ref="P26:T26" si="11">+O26+P25</f>
        <v>7787</v>
      </c>
      <c r="Q26">
        <f t="shared" si="11"/>
        <v>10517</v>
      </c>
      <c r="R26">
        <f t="shared" si="11"/>
        <v>10387</v>
      </c>
      <c r="S26">
        <f t="shared" si="11"/>
        <v>8670</v>
      </c>
      <c r="T26">
        <f t="shared" si="11"/>
        <v>8850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5" sqref="P15"/>
    </sheetView>
  </sheetViews>
  <sheetFormatPr defaultRowHeight="15.75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2016-06-06T23:10:22Z</dcterms:created>
  <dcterms:modified xsi:type="dcterms:W3CDTF">2016-06-13T02:01:39Z</dcterms:modified>
</cp:coreProperties>
</file>