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9780"/>
  </bookViews>
  <sheets>
    <sheet name="FFactory" sheetId="1" r:id="rId1"/>
  </sheets>
  <calcPr calcId="145621"/>
</workbook>
</file>

<file path=xl/calcChain.xml><?xml version="1.0" encoding="utf-8"?>
<calcChain xmlns="http://schemas.openxmlformats.org/spreadsheetml/2006/main">
  <c r="D3" i="1" l="1"/>
  <c r="F3" i="1" s="1"/>
  <c r="D4" i="1"/>
  <c r="E4" i="1"/>
  <c r="F4" i="1"/>
  <c r="D5" i="1"/>
  <c r="E5" i="1"/>
  <c r="F5" i="1"/>
  <c r="D6" i="1"/>
  <c r="E6" i="1" s="1"/>
  <c r="D7" i="1"/>
  <c r="F7" i="1" s="1"/>
  <c r="E7" i="1"/>
  <c r="D8" i="1"/>
  <c r="E8" i="1"/>
  <c r="F8" i="1"/>
  <c r="D9" i="1"/>
  <c r="E9" i="1"/>
  <c r="F9" i="1"/>
  <c r="D10" i="1"/>
  <c r="E10" i="1" s="1"/>
  <c r="D11" i="1"/>
  <c r="F11" i="1" s="1"/>
  <c r="E11" i="1"/>
  <c r="D12" i="1"/>
  <c r="E12" i="1"/>
  <c r="F12" i="1"/>
  <c r="D13" i="1"/>
  <c r="E13" i="1"/>
  <c r="F13" i="1"/>
  <c r="D14" i="1"/>
  <c r="E14" i="1" s="1"/>
  <c r="D15" i="1"/>
  <c r="F15" i="1" s="1"/>
  <c r="E15" i="1"/>
  <c r="D16" i="1"/>
  <c r="E16" i="1"/>
  <c r="F16" i="1"/>
  <c r="D17" i="1"/>
  <c r="E17" i="1"/>
  <c r="F17" i="1"/>
  <c r="D18" i="1"/>
  <c r="E18" i="1" s="1"/>
  <c r="G18" i="1" l="1"/>
  <c r="G17" i="1"/>
  <c r="E3" i="1"/>
  <c r="G16" i="1" s="1"/>
  <c r="F18" i="1"/>
  <c r="F14" i="1"/>
  <c r="F10" i="1"/>
  <c r="F6" i="1"/>
  <c r="H17" i="1" s="1"/>
  <c r="I18" i="1" l="1"/>
  <c r="J18" i="1" s="1"/>
  <c r="I17" i="1"/>
  <c r="J17" i="1" s="1"/>
  <c r="H18" i="1"/>
  <c r="H16" i="1"/>
  <c r="I16" i="1" s="1"/>
  <c r="J16" i="1" s="1"/>
</calcChain>
</file>

<file path=xl/sharedStrings.xml><?xml version="1.0" encoding="utf-8"?>
<sst xmlns="http://schemas.openxmlformats.org/spreadsheetml/2006/main" count="24" uniqueCount="8">
  <si>
    <t>2013.01.04</t>
  </si>
  <si>
    <t>RSI</t>
  </si>
  <si>
    <t>RS</t>
  </si>
  <si>
    <t>Ave Loss</t>
  </si>
  <si>
    <t>Ave Gain</t>
  </si>
  <si>
    <t>Loss</t>
  </si>
  <si>
    <t>Gain</t>
  </si>
  <si>
    <t>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</si>
</sst>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C31" sqref="C31"/>
    </sheetView>
  </sheetViews>
  <sheetFormatPr defaultRowHeight="15" x14ac:dyDescent="0.25"/>
  <cols>
    <col min="1" max="1" width="10.140625" bestFit="1" customWidth="1"/>
    <col min="2" max="2" width="5.5703125" bestFit="1" customWidth="1"/>
    <col min="5" max="6" width="8" bestFit="1" customWidth="1"/>
    <col min="7" max="7" width="8.5703125" customWidth="1"/>
    <col min="8" max="8" width="7.7109375" customWidth="1"/>
    <col min="9" max="9" width="7.28515625" customWidth="1"/>
  </cols>
  <sheetData>
    <row r="1" spans="1:10" x14ac:dyDescent="0.25">
      <c r="D1" t="s">
        <v>7</v>
      </c>
      <c r="E1" t="s">
        <v>6</v>
      </c>
      <c r="F1" t="s">
        <v>5</v>
      </c>
      <c r="G1" t="s">
        <v>4</v>
      </c>
      <c r="H1" t="s">
        <v>3</v>
      </c>
      <c r="I1" t="s">
        <v>2</v>
      </c>
      <c r="J1" t="s">
        <v>1</v>
      </c>
    </row>
    <row r="2" spans="1:10" x14ac:dyDescent="0.25">
      <c r="A2" t="s">
        <v>0</v>
      </c>
      <c r="B2" s="2">
        <v>4.1666666666666664E-2</v>
      </c>
      <c r="C2" s="1">
        <v>1.3037799999999999</v>
      </c>
      <c r="D2" s="3"/>
      <c r="G2" s="3"/>
      <c r="H2" s="3"/>
      <c r="I2" s="3"/>
    </row>
    <row r="3" spans="1:10" x14ac:dyDescent="0.25">
      <c r="A3" t="s">
        <v>0</v>
      </c>
      <c r="B3" s="2">
        <v>8.3333333333333329E-2</v>
      </c>
      <c r="C3" s="1">
        <v>1.30071</v>
      </c>
      <c r="D3" s="1">
        <f>C3-C2</f>
        <v>-3.0699999999999061E-3</v>
      </c>
      <c r="E3">
        <f>IF(D3&gt;0,D3,0)</f>
        <v>0</v>
      </c>
      <c r="F3">
        <f>IF(D3&lt;0,ABS(D3),0)</f>
        <v>3.0699999999999061E-3</v>
      </c>
    </row>
    <row r="4" spans="1:10" x14ac:dyDescent="0.25">
      <c r="A4" t="s">
        <v>0</v>
      </c>
      <c r="B4" s="2">
        <v>0.125</v>
      </c>
      <c r="C4" s="1">
        <v>1.3014300000000001</v>
      </c>
      <c r="D4" s="1">
        <f>C4-C3</f>
        <v>7.2000000000005393E-4</v>
      </c>
      <c r="E4">
        <f>IF(D4&gt;0,D4,0)</f>
        <v>7.2000000000005393E-4</v>
      </c>
      <c r="F4">
        <f>IF(D4&lt;0,ABS(D4),0)</f>
        <v>0</v>
      </c>
    </row>
    <row r="5" spans="1:10" x14ac:dyDescent="0.25">
      <c r="A5" t="s">
        <v>0</v>
      </c>
      <c r="B5" s="2">
        <v>0.16666666666666666</v>
      </c>
      <c r="C5" s="1">
        <v>1.30108</v>
      </c>
      <c r="D5" s="1">
        <f>C5-C4</f>
        <v>-3.5000000000007248E-4</v>
      </c>
      <c r="E5">
        <f>IF(D5&gt;0,D5,0)</f>
        <v>0</v>
      </c>
      <c r="F5">
        <f>IF(D5&lt;0,ABS(D5),0)</f>
        <v>3.5000000000007248E-4</v>
      </c>
    </row>
    <row r="6" spans="1:10" x14ac:dyDescent="0.25">
      <c r="A6" t="s">
        <v>0</v>
      </c>
      <c r="B6" s="2">
        <v>0.20833333333333334</v>
      </c>
      <c r="C6" s="1">
        <v>1.30061</v>
      </c>
      <c r="D6" s="1">
        <f>C6-C5</f>
        <v>-4.6999999999997044E-4</v>
      </c>
      <c r="E6">
        <f>IF(D6&gt;0,D6,0)</f>
        <v>0</v>
      </c>
      <c r="F6">
        <f>IF(D6&lt;0,ABS(D6),0)</f>
        <v>4.6999999999997044E-4</v>
      </c>
    </row>
    <row r="7" spans="1:10" x14ac:dyDescent="0.25">
      <c r="A7" t="s">
        <v>0</v>
      </c>
      <c r="B7" s="2">
        <v>0.25</v>
      </c>
      <c r="C7" s="1">
        <v>1.3002400000000001</v>
      </c>
      <c r="D7" s="1">
        <f>C7-C6</f>
        <v>-3.6999999999998145E-4</v>
      </c>
      <c r="E7">
        <f>IF(D7&gt;0,D7,0)</f>
        <v>0</v>
      </c>
      <c r="F7">
        <f>IF(D7&lt;0,ABS(D7),0)</f>
        <v>3.6999999999998145E-4</v>
      </c>
    </row>
    <row r="8" spans="1:10" x14ac:dyDescent="0.25">
      <c r="A8" t="s">
        <v>0</v>
      </c>
      <c r="B8" s="2">
        <v>0.29166666666666669</v>
      </c>
      <c r="C8" s="1">
        <v>1.3008999999999999</v>
      </c>
      <c r="D8" s="1">
        <f>C8-C7</f>
        <v>6.599999999998829E-4</v>
      </c>
      <c r="E8">
        <f>IF(D8&gt;0,D8,0)</f>
        <v>6.599999999998829E-4</v>
      </c>
      <c r="F8">
        <f>IF(D8&lt;0,ABS(D8),0)</f>
        <v>0</v>
      </c>
    </row>
    <row r="9" spans="1:10" x14ac:dyDescent="0.25">
      <c r="A9" t="s">
        <v>0</v>
      </c>
      <c r="B9" s="2">
        <v>0.33333333333333331</v>
      </c>
      <c r="C9" s="1">
        <v>1.3040099999999999</v>
      </c>
      <c r="D9" s="1">
        <f>C9-C8</f>
        <v>3.1099999999999461E-3</v>
      </c>
      <c r="E9">
        <f>IF(D9&gt;0,D9,0)</f>
        <v>3.1099999999999461E-3</v>
      </c>
      <c r="F9">
        <f>IF(D9&lt;0,ABS(D9),0)</f>
        <v>0</v>
      </c>
    </row>
    <row r="10" spans="1:10" x14ac:dyDescent="0.25">
      <c r="A10" t="s">
        <v>0</v>
      </c>
      <c r="B10" s="2">
        <v>0.375</v>
      </c>
      <c r="C10" s="1">
        <v>1.3061799999999999</v>
      </c>
      <c r="D10" s="1">
        <f>C10-C9</f>
        <v>2.1700000000000053E-3</v>
      </c>
      <c r="E10">
        <f>IF(D10&gt;0,D10,0)</f>
        <v>2.1700000000000053E-3</v>
      </c>
      <c r="F10">
        <f>IF(D10&lt;0,ABS(D10),0)</f>
        <v>0</v>
      </c>
    </row>
    <row r="11" spans="1:10" x14ac:dyDescent="0.25">
      <c r="A11" t="s">
        <v>0</v>
      </c>
      <c r="B11" s="2">
        <v>0.41666666666666669</v>
      </c>
      <c r="C11" s="1">
        <v>1.3043800000000001</v>
      </c>
      <c r="D11" s="1">
        <f>C11-C10</f>
        <v>-1.7999999999998018E-3</v>
      </c>
      <c r="E11">
        <f>IF(D11&gt;0,D11,0)</f>
        <v>0</v>
      </c>
      <c r="F11">
        <f>IF(D11&lt;0,ABS(D11),0)</f>
        <v>1.7999999999998018E-3</v>
      </c>
    </row>
    <row r="12" spans="1:10" x14ac:dyDescent="0.25">
      <c r="A12" t="s">
        <v>0</v>
      </c>
      <c r="B12" s="2">
        <v>0.45833333333333331</v>
      </c>
      <c r="C12" s="1">
        <v>1.30461</v>
      </c>
      <c r="D12" s="1">
        <f>C12-C11</f>
        <v>2.2999999999995246E-4</v>
      </c>
      <c r="E12">
        <f>IF(D12&gt;0,D12,0)</f>
        <v>2.2999999999995246E-4</v>
      </c>
      <c r="F12">
        <f>IF(D12&lt;0,ABS(D12),0)</f>
        <v>0</v>
      </c>
    </row>
    <row r="13" spans="1:10" x14ac:dyDescent="0.25">
      <c r="A13" t="s">
        <v>0</v>
      </c>
      <c r="B13" s="2">
        <v>0.5</v>
      </c>
      <c r="C13" s="1">
        <v>1.3048299999999999</v>
      </c>
      <c r="D13" s="1">
        <f>C13-C12</f>
        <v>2.1999999999988695E-4</v>
      </c>
      <c r="E13">
        <f>IF(D13&gt;0,D13,0)</f>
        <v>2.1999999999988695E-4</v>
      </c>
      <c r="F13">
        <f>IF(D13&lt;0,ABS(D13),0)</f>
        <v>0</v>
      </c>
    </row>
    <row r="14" spans="1:10" x14ac:dyDescent="0.25">
      <c r="A14" t="s">
        <v>0</v>
      </c>
      <c r="B14" s="2">
        <v>0.54166666666666663</v>
      </c>
      <c r="C14" s="1">
        <v>1.30555</v>
      </c>
      <c r="D14" s="1">
        <f>C14-C13</f>
        <v>7.2000000000005393E-4</v>
      </c>
      <c r="E14">
        <f>IF(D14&gt;0,D14,0)</f>
        <v>7.2000000000005393E-4</v>
      </c>
      <c r="F14">
        <f>IF(D14&lt;0,ABS(D14),0)</f>
        <v>0</v>
      </c>
    </row>
    <row r="15" spans="1:10" x14ac:dyDescent="0.25">
      <c r="A15" t="s">
        <v>0</v>
      </c>
      <c r="B15" s="2">
        <v>0.58333333333333337</v>
      </c>
      <c r="C15" s="1">
        <v>1.30711</v>
      </c>
      <c r="D15" s="1">
        <f>C15-C14</f>
        <v>1.5600000000000058E-3</v>
      </c>
      <c r="E15">
        <f>IF(D15&gt;0,D15,0)</f>
        <v>1.5600000000000058E-3</v>
      </c>
      <c r="F15">
        <f>IF(D15&lt;0,ABS(D15),0)</f>
        <v>0</v>
      </c>
    </row>
    <row r="16" spans="1:10" x14ac:dyDescent="0.25">
      <c r="A16" t="s">
        <v>0</v>
      </c>
      <c r="B16" s="2">
        <v>0.625</v>
      </c>
      <c r="C16" s="1">
        <v>1.30803</v>
      </c>
      <c r="D16" s="1">
        <f>C16-C15</f>
        <v>9.200000000000319E-4</v>
      </c>
      <c r="E16">
        <f>IF(D16&gt;0,D16,0)</f>
        <v>9.200000000000319E-4</v>
      </c>
      <c r="F16">
        <f>IF(D16&lt;0,ABS(D16),0)</f>
        <v>0</v>
      </c>
      <c r="G16">
        <f>AVERAGE(E3:E16)</f>
        <v>7.3642857142855857E-4</v>
      </c>
      <c r="H16">
        <f>AVERAGE(F3:F16)</f>
        <v>4.3285714285712373E-4</v>
      </c>
      <c r="I16">
        <f>G16/H16</f>
        <v>1.7013201320132467</v>
      </c>
      <c r="J16">
        <f>100-(100/(1+I16))</f>
        <v>62.981062919976182</v>
      </c>
    </row>
    <row r="17" spans="1:10" x14ac:dyDescent="0.25">
      <c r="A17" t="s">
        <v>0</v>
      </c>
      <c r="B17" s="2">
        <v>0.66666666666666663</v>
      </c>
      <c r="C17" s="1">
        <v>1.3067599999999999</v>
      </c>
      <c r="D17" s="1">
        <f>C17-C16</f>
        <v>-1.2700000000001044E-3</v>
      </c>
      <c r="E17">
        <f>IF(D17&gt;0,D17,0)</f>
        <v>0</v>
      </c>
      <c r="F17">
        <f>IF(D17&lt;0,ABS(D17),0)</f>
        <v>1.2700000000001044E-3</v>
      </c>
      <c r="G17">
        <f>AVERAGE(E4:E17)</f>
        <v>7.3642857142855857E-4</v>
      </c>
      <c r="H17">
        <f>AVERAGE(F4:F17)</f>
        <v>3.0428571428570931E-4</v>
      </c>
      <c r="I17">
        <f>G17/H17</f>
        <v>2.4201877934272273</v>
      </c>
      <c r="J17">
        <f>100-(100/(1+I17))</f>
        <v>70.761839396019198</v>
      </c>
    </row>
    <row r="18" spans="1:10" x14ac:dyDescent="0.25">
      <c r="A18" t="s">
        <v>0</v>
      </c>
      <c r="B18" s="2">
        <v>0.70833333333333304</v>
      </c>
      <c r="C18" s="1">
        <v>1.3067599999999999</v>
      </c>
      <c r="D18" s="1">
        <f>C18-C17</f>
        <v>0</v>
      </c>
      <c r="E18">
        <f>IF(D18&gt;0,D18,0)</f>
        <v>0</v>
      </c>
      <c r="F18">
        <f>IF(D18&lt;0,ABS(D18),0)</f>
        <v>0</v>
      </c>
      <c r="G18">
        <f>AVERAGE(E5:E18)</f>
        <v>6.8499999999998326E-4</v>
      </c>
      <c r="H18">
        <f>AVERAGE(F5:F18)</f>
        <v>3.0428571428570931E-4</v>
      </c>
      <c r="I18">
        <f>G18/H18</f>
        <v>2.2511737089201698</v>
      </c>
      <c r="J18">
        <f>100-(100/(1+I18))</f>
        <v>69.241877256317522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FFactory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2013-01-06T05:05:05Z</dcterms:created>
  <dcterms:modified xsi:type="dcterms:W3CDTF">2013-01-06T05:05:27Z</dcterms:modified>
</cp:coreProperties>
</file>